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2300" windowHeight="8325" activeTab="0"/>
  </bookViews>
  <sheets>
    <sheet name="Instructions" sheetId="1" r:id="rId1"/>
    <sheet name="Monthly" sheetId="2" r:id="rId2"/>
    <sheet name="Annual" sheetId="3" r:id="rId3"/>
    <sheet name="Treatment Plants" sheetId="4" r:id="rId4"/>
    <sheet name="Reuse" sheetId="5" r:id="rId5"/>
    <sheet name="Trade Waste" sheetId="6" r:id="rId6"/>
    <sheet name="MelbWater" sheetId="7" r:id="rId7"/>
  </sheets>
  <definedNames>
    <definedName name="BusinessList">'Reuse'!$B$32:$B$49</definedName>
    <definedName name="CodeList" localSheetId="6">#REF!</definedName>
    <definedName name="CodeList">'Reuse'!$D$32:$D$49</definedName>
    <definedName name="CodeList2" localSheetId="6">#REF!</definedName>
    <definedName name="_xlnm.Print_Area" localSheetId="2">'Annual'!$B$2:$D$86</definedName>
    <definedName name="_xlnm.Print_Area" localSheetId="0">'Instructions'!$B$1:$B$39</definedName>
    <definedName name="_xlnm.Print_Area" localSheetId="6">'MelbWater'!$B$1:$D$100</definedName>
    <definedName name="_xlnm.Print_Area" localSheetId="1">'Monthly'!$B$2:$F$88</definedName>
    <definedName name="_xlnm.Print_Area" localSheetId="5">'Trade Waste'!$B$1:$G$20</definedName>
    <definedName name="_xlnm.Print_Titles" localSheetId="3">'Treatment Plants'!$2:$3</definedName>
  </definedNames>
  <calcPr fullCalcOnLoad="1"/>
</workbook>
</file>

<file path=xl/comments2.xml><?xml version="1.0" encoding="utf-8"?>
<comments xmlns="http://schemas.openxmlformats.org/spreadsheetml/2006/main">
  <authors>
    <author>rtsakos</author>
  </authors>
  <commentList>
    <comment ref="C3" authorId="0">
      <text>
        <r>
          <rPr>
            <b/>
            <sz val="8"/>
            <rFont val="Tahoma"/>
            <family val="0"/>
          </rPr>
          <t>EG: 
JUN 11</t>
        </r>
        <r>
          <rPr>
            <sz val="8"/>
            <rFont val="Tahoma"/>
            <family val="0"/>
          </rPr>
          <t xml:space="preserve">
</t>
        </r>
      </text>
    </comment>
  </commentList>
</comments>
</file>

<file path=xl/comments5.xml><?xml version="1.0" encoding="utf-8"?>
<comments xmlns="http://schemas.openxmlformats.org/spreadsheetml/2006/main">
  <authors>
    <author>hlawrence</author>
  </authors>
  <commentList>
    <comment ref="G5" authorId="0">
      <text>
        <r>
          <rPr>
            <sz val="8"/>
            <rFont val="Tahoma"/>
            <family val="0"/>
          </rPr>
          <t>eg environmental flows</t>
        </r>
      </text>
    </comment>
    <comment ref="I5" authorId="0">
      <text>
        <r>
          <rPr>
            <sz val="8"/>
            <rFont val="Tahoma"/>
            <family val="0"/>
          </rPr>
          <t>eg. Ocean outfalls or inland water discarges</t>
        </r>
      </text>
    </comment>
  </commentList>
</comments>
</file>

<file path=xl/sharedStrings.xml><?xml version="1.0" encoding="utf-8"?>
<sst xmlns="http://schemas.openxmlformats.org/spreadsheetml/2006/main" count="838" uniqueCount="502">
  <si>
    <t>Baseline Explanatory Data</t>
  </si>
  <si>
    <t>Domestic</t>
  </si>
  <si>
    <t>Non-domestic</t>
  </si>
  <si>
    <t>Wholesaler</t>
  </si>
  <si>
    <t>Treatment Plants</t>
  </si>
  <si>
    <t>Further Treatment</t>
  </si>
  <si>
    <t>Full treatment</t>
  </si>
  <si>
    <t>Primary</t>
  </si>
  <si>
    <t xml:space="preserve">Secondary </t>
  </si>
  <si>
    <t>Tertiary</t>
  </si>
  <si>
    <t>Water Network reliability and efficiency</t>
  </si>
  <si>
    <t>Leakage</t>
  </si>
  <si>
    <t>Affordability</t>
  </si>
  <si>
    <t>Priority 1</t>
  </si>
  <si>
    <t>Priority 2</t>
  </si>
  <si>
    <t>Priority 3</t>
  </si>
  <si>
    <t>Water supply interruptions</t>
  </si>
  <si>
    <t xml:space="preserve">Planned </t>
  </si>
  <si>
    <t>Unplanned</t>
  </si>
  <si>
    <t>Sewerage network reliability and efficiency</t>
  </si>
  <si>
    <t>Main</t>
  </si>
  <si>
    <t>Total mintues to respond to reported blockage/spill</t>
  </si>
  <si>
    <t>Customer service responsiveness and service</t>
  </si>
  <si>
    <t>Account line</t>
  </si>
  <si>
    <t>Fault line</t>
  </si>
  <si>
    <t>Colour</t>
  </si>
  <si>
    <t>Taste &amp; odour</t>
  </si>
  <si>
    <t>Blue water</t>
  </si>
  <si>
    <t>Other</t>
  </si>
  <si>
    <t xml:space="preserve">Water supply interruptions </t>
  </si>
  <si>
    <t>Total minutes to respond to</t>
  </si>
  <si>
    <t>Time taken to rectify bursts</t>
  </si>
  <si>
    <t>Water supply customer-</t>
  </si>
  <si>
    <t>Customer-minutes to restore</t>
  </si>
  <si>
    <t xml:space="preserve">Sewer spills from reticulation and </t>
  </si>
  <si>
    <t>Calls connected to operator within 30s</t>
  </si>
  <si>
    <t>Restrictions applied for non-</t>
  </si>
  <si>
    <t>Field Name</t>
  </si>
  <si>
    <t>[Name of Business]</t>
  </si>
  <si>
    <t>[code]</t>
  </si>
  <si>
    <t>BW</t>
  </si>
  <si>
    <t>CGW</t>
  </si>
  <si>
    <t>CHW</t>
  </si>
  <si>
    <t>CW</t>
  </si>
  <si>
    <t>EGW</t>
  </si>
  <si>
    <t>GVW</t>
  </si>
  <si>
    <t>LMW</t>
  </si>
  <si>
    <t>NEW</t>
  </si>
  <si>
    <t>SGW</t>
  </si>
  <si>
    <t>WW</t>
  </si>
  <si>
    <t>WPW</t>
  </si>
  <si>
    <t>Source box for drop down list: B2</t>
  </si>
  <si>
    <t>SEW</t>
  </si>
  <si>
    <t>YVW</t>
  </si>
  <si>
    <t>CWW</t>
  </si>
  <si>
    <t>General Comments</t>
  </si>
  <si>
    <t>HCB</t>
  </si>
  <si>
    <t>Prepared</t>
  </si>
  <si>
    <t>Non-prepared</t>
  </si>
  <si>
    <t>Domestic conc</t>
  </si>
  <si>
    <t>Metered volume of water</t>
  </si>
  <si>
    <t>Disinfection/unfiltered</t>
  </si>
  <si>
    <t xml:space="preserve">Year </t>
  </si>
  <si>
    <t>Restriction</t>
  </si>
  <si>
    <t>Legal Action</t>
  </si>
  <si>
    <t>&gt; 14 days</t>
  </si>
  <si>
    <t>Biosolids</t>
  </si>
  <si>
    <t>Treatment plant</t>
  </si>
  <si>
    <t>Volume produced (Ml)</t>
  </si>
  <si>
    <t xml:space="preserve"> Volume reused   (Ml) </t>
  </si>
  <si>
    <t>Mass produced (tonnes)</t>
  </si>
  <si>
    <t>Mass reused (tonnes)</t>
  </si>
  <si>
    <t>Mass stored (tonnes)</t>
  </si>
  <si>
    <t>Reuse comments</t>
  </si>
  <si>
    <t>Summary Totals</t>
  </si>
  <si>
    <t>% Overall compliance</t>
  </si>
  <si>
    <t>BOD</t>
  </si>
  <si>
    <t>SS</t>
  </si>
  <si>
    <t>E.coli</t>
  </si>
  <si>
    <t>Ammonia</t>
  </si>
  <si>
    <t>Chlorine</t>
  </si>
  <si>
    <t>Total Nitrogen</t>
  </si>
  <si>
    <t>Total phosporous</t>
  </si>
  <si>
    <t>Conductivity/TDS</t>
  </si>
  <si>
    <t>Treatment method</t>
  </si>
  <si>
    <t>Volume treated (ML)</t>
  </si>
  <si>
    <t>All parameters</t>
  </si>
  <si>
    <t>Samples taken</t>
  </si>
  <si>
    <t>Samples complying</t>
  </si>
  <si>
    <t>Treatment Plant comments</t>
  </si>
  <si>
    <t>TDS</t>
  </si>
  <si>
    <t>Bursts and leaks fully rectified 12 hrs</t>
  </si>
  <si>
    <t>Bursts and leaks fully rectified 24 hrs</t>
  </si>
  <si>
    <t>Bursts and leaks fully rectified 120 hrs</t>
  </si>
  <si>
    <t>Raw water substitution</t>
  </si>
  <si>
    <t>Effluent Reuse - Water Resource Managements</t>
  </si>
  <si>
    <t>Effluent Reuse - End Use</t>
  </si>
  <si>
    <t>New Water</t>
  </si>
  <si>
    <t>Enviro'tal flows</t>
  </si>
  <si>
    <t>Potable water substitution</t>
  </si>
  <si>
    <t>Sewer Network reliability and efficiency</t>
  </si>
  <si>
    <t>Water quality (% of population)</t>
  </si>
  <si>
    <t>% receiving water meeting tubidity standards</t>
  </si>
  <si>
    <t>% receiving water meeting disinfection by-products standards</t>
  </si>
  <si>
    <t>Industrial</t>
  </si>
  <si>
    <t>Commercial</t>
  </si>
  <si>
    <t>Blockage</t>
  </si>
  <si>
    <t>Hydraulic</t>
  </si>
  <si>
    <t>Extreme wet weather</t>
  </si>
  <si>
    <t>System failure</t>
  </si>
  <si>
    <t>Sewer Spillls</t>
  </si>
  <si>
    <t>Nitrogen</t>
  </si>
  <si>
    <t>Sewer spills from ERS and</t>
  </si>
  <si>
    <t xml:space="preserve">Volume of sewage spilled from ERS </t>
  </si>
  <si>
    <t>pumping stations (No.)</t>
  </si>
  <si>
    <t>Trade Waste</t>
  </si>
  <si>
    <t xml:space="preserve"> Volume received</t>
  </si>
  <si>
    <t>Sewerage Customers (No.)</t>
  </si>
  <si>
    <t>Water customers (No.)</t>
  </si>
  <si>
    <t>Trade Waste Customers (No.)</t>
  </si>
  <si>
    <t>Permanent Population Served (No.)</t>
  </si>
  <si>
    <t>Length of water main (km)</t>
  </si>
  <si>
    <t>Length of sewerage main (km)</t>
  </si>
  <si>
    <t>Water Treatment Plants (No.)</t>
  </si>
  <si>
    <t>Sewage treatment plants (No.)</t>
  </si>
  <si>
    <t>Customers receiving 1 unplanned interruption in the year (No.)</t>
  </si>
  <si>
    <t>Customers receiving 2 unplanned interruptions in the year (No.)</t>
  </si>
  <si>
    <t>Customers receiving 3 unplanned interruptions in the year (No.)</t>
  </si>
  <si>
    <t>Customers receiving 4 unplanned interruptions in the year (No.)</t>
  </si>
  <si>
    <t>Customers receiving 5 unplanned interruptions in the year (No.)</t>
  </si>
  <si>
    <t>Customers receiving 1 sewer blockage in the year (No.)</t>
  </si>
  <si>
    <t>Customers receiving 2 sewer blockages in the year (No.)</t>
  </si>
  <si>
    <t>Customers receiving 3 sewer blockages in the year (No.)</t>
  </si>
  <si>
    <t>Restriction duration - Domestic (No.)</t>
  </si>
  <si>
    <t>within 3 days</t>
  </si>
  <si>
    <t>Average Debt levels ($)</t>
  </si>
  <si>
    <t>Hardship grants (No)</t>
  </si>
  <si>
    <t>Hardship grants ($)</t>
  </si>
  <si>
    <t>Hardship grant applications (No.)</t>
  </si>
  <si>
    <t>Water treatment and supply (tonne)</t>
  </si>
  <si>
    <t>Sewerage treatment and management (tonne)</t>
  </si>
  <si>
    <t>Transport (tonne)</t>
  </si>
  <si>
    <t>Other (tonne)</t>
  </si>
  <si>
    <r>
      <t>CO</t>
    </r>
    <r>
      <rPr>
        <b/>
        <sz val="6"/>
        <color indexed="9"/>
        <rFont val="Verdana"/>
        <family val="2"/>
      </rPr>
      <t>2</t>
    </r>
    <r>
      <rPr>
        <b/>
        <sz val="9"/>
        <color indexed="9"/>
        <rFont val="Verdana"/>
        <family val="2"/>
      </rPr>
      <t xml:space="preserve"> Equivalent emissions</t>
    </r>
  </si>
  <si>
    <t>Bursts and leaks (No.)</t>
  </si>
  <si>
    <t>bursts and leaks (minutes)</t>
  </si>
  <si>
    <t>and leaks (minutes)</t>
  </si>
  <si>
    <t>(No.)</t>
  </si>
  <si>
    <t>Water supply interruptions (No.)</t>
  </si>
  <si>
    <t>restored within 3 hours (No.)</t>
  </si>
  <si>
    <t>restored within 5 hours (No.)</t>
  </si>
  <si>
    <t>restored within 12 hours (No.)</t>
  </si>
  <si>
    <t>interruptions (No.)</t>
  </si>
  <si>
    <t>water supply (minutes)</t>
  </si>
  <si>
    <t>Sewer blockages (No.)</t>
  </si>
  <si>
    <t>Total time taken to repair blockage/spill (minutes)</t>
  </si>
  <si>
    <t>branch sewers (No.)</t>
  </si>
  <si>
    <t>Sewer spills to customer properties (No. spills)</t>
  </si>
  <si>
    <t>Sewer spills from reticulation and branch</t>
  </si>
  <si>
    <t>sewers contained within 5 hrs (No.)</t>
  </si>
  <si>
    <t>Calls to Fault line (No.)</t>
  </si>
  <si>
    <t>Calls to Account line (No.)</t>
  </si>
  <si>
    <t>Call connect time to operator (sec)</t>
  </si>
  <si>
    <t>Water quality complaints (No.)</t>
  </si>
  <si>
    <t>Water supply reliability complaints (No.)</t>
  </si>
  <si>
    <t>Sewerage service quality &amp; reliability complaints (No.)</t>
  </si>
  <si>
    <t>Affordability complaints (No.)</t>
  </si>
  <si>
    <t>Billing complaints (No.)</t>
  </si>
  <si>
    <t>Pressure complaints (No.)</t>
  </si>
  <si>
    <t>Sewage odour complaints (No.)</t>
  </si>
  <si>
    <t>Other complaints (No.)</t>
  </si>
  <si>
    <t>Property development agreements (No.)</t>
  </si>
  <si>
    <t>Prepared works turned around 45 bus. Days (No.)</t>
  </si>
  <si>
    <t>Non-prepared works turned around 12 bus. Days (No.)</t>
  </si>
  <si>
    <t>Information statements received (No.)</t>
  </si>
  <si>
    <t>Information statements processed within 5 days (No.)</t>
  </si>
  <si>
    <t>Domestic non-conc</t>
  </si>
  <si>
    <t>Instalment Plans (No.)</t>
  </si>
  <si>
    <t>payment of bill (No.)</t>
  </si>
  <si>
    <t>Legal action for non-payment of bill (No.)</t>
  </si>
  <si>
    <t>Urban &amp; industrial (Ml)</t>
  </si>
  <si>
    <t>Agri-culture (Ml)</t>
  </si>
  <si>
    <t>Beneficial allocation (Ml)</t>
  </si>
  <si>
    <t xml:space="preserve"> Within process (Ml)</t>
  </si>
  <si>
    <t>Enviro'tal discharge (Ml)</t>
  </si>
  <si>
    <r>
      <t>Total CO</t>
    </r>
    <r>
      <rPr>
        <sz val="6"/>
        <rFont val="Verdana"/>
        <family val="2"/>
      </rPr>
      <t>2</t>
    </r>
    <r>
      <rPr>
        <sz val="9"/>
        <rFont val="Verdana"/>
        <family val="2"/>
      </rPr>
      <t xml:space="preserve"> emissions (tonne)</t>
    </r>
  </si>
  <si>
    <t>WatBusName</t>
  </si>
  <si>
    <t>BurstLeakPty1</t>
  </si>
  <si>
    <t>BurstLeakPty2</t>
  </si>
  <si>
    <t>BurstLeakPty3</t>
  </si>
  <si>
    <t>BurstLeakRespPty1</t>
  </si>
  <si>
    <t>BurstLeakRespPty2</t>
  </si>
  <si>
    <t>BurstLeakRespPty3</t>
  </si>
  <si>
    <t>BurstLeakRectPty1</t>
  </si>
  <si>
    <t>BurstLeakRectPty2</t>
  </si>
  <si>
    <t>BurstLeakRectPty3</t>
  </si>
  <si>
    <t>BurstLeakRect12hrPty1</t>
  </si>
  <si>
    <t>BurstLeakRect12hrPty2</t>
  </si>
  <si>
    <t>BurstLeakRect12hrPty3</t>
  </si>
  <si>
    <t>BurstLeakRect24hrPty1</t>
  </si>
  <si>
    <t>BurstLeakRect24hrPty2</t>
  </si>
  <si>
    <t>BurstLeakRect24hrPty3</t>
  </si>
  <si>
    <t>BurstLeakRect120hrPty1</t>
  </si>
  <si>
    <t>BurstLeakRect120hrPty2</t>
  </si>
  <si>
    <t>BurstLeakRect120hrPty3</t>
  </si>
  <si>
    <t>PlannedInts</t>
  </si>
  <si>
    <t>UnplannedInts</t>
  </si>
  <si>
    <t>PlannedIntsRest3hr</t>
  </si>
  <si>
    <t>UnplannedIntsRest3hr</t>
  </si>
  <si>
    <t>PlannedIntsRest5hr</t>
  </si>
  <si>
    <t>UnplannedIntsRest5hr</t>
  </si>
  <si>
    <t>PlannedIntsRest12hr</t>
  </si>
  <si>
    <t>UnplannedIntsRest12hr</t>
  </si>
  <si>
    <t>PlannedCustInts</t>
  </si>
  <si>
    <t>UnplannedCustInts</t>
  </si>
  <si>
    <t>PlannedCustMinsRest</t>
  </si>
  <si>
    <t>UnplannedCustMinsRest</t>
  </si>
  <si>
    <t>SewBlockNoMain</t>
  </si>
  <si>
    <t>SewBlockNoHCB</t>
  </si>
  <si>
    <t>SewBlockSpillMinResp</t>
  </si>
  <si>
    <t>SewBlockSpillMinRepair</t>
  </si>
  <si>
    <t>SewSpillsRandBPty1</t>
  </si>
  <si>
    <t>SewSpillsRandBPty2</t>
  </si>
  <si>
    <t>SewSpillsRandBCont5hrPty1</t>
  </si>
  <si>
    <t>SewSpillsCustProperty</t>
  </si>
  <si>
    <t>CallsAcct</t>
  </si>
  <si>
    <t>CallsFault</t>
  </si>
  <si>
    <t>CallsAcctConnect30sec</t>
  </si>
  <si>
    <t>CallsFaultConnect30Sec</t>
  </si>
  <si>
    <t>CallsAcctConnectTime</t>
  </si>
  <si>
    <t>CallsFaultConnectTime</t>
  </si>
  <si>
    <t>WatQualComplaintsColour</t>
  </si>
  <si>
    <t>WatQualComplaintsTasteOdour</t>
  </si>
  <si>
    <t>WatQualComplaintsBlue</t>
  </si>
  <si>
    <t>WatQualComplaintsOther</t>
  </si>
  <si>
    <t>WatSuppRelComplaints</t>
  </si>
  <si>
    <t>SewServiceComplaints</t>
  </si>
  <si>
    <t>AffordabilityComplaints</t>
  </si>
  <si>
    <t>BillingComplaints</t>
  </si>
  <si>
    <t>PressureComplaints</t>
  </si>
  <si>
    <t>SewOdourComplaints</t>
  </si>
  <si>
    <t>OtherComplaints</t>
  </si>
  <si>
    <t>PropDevAgreementsPrep</t>
  </si>
  <si>
    <t>PropDevAgreementsNonPrep</t>
  </si>
  <si>
    <t>PrepWorks45days</t>
  </si>
  <si>
    <t>NonPrepWorks12days</t>
  </si>
  <si>
    <t>InfoStatesRec</t>
  </si>
  <si>
    <t>InfoStatesProc5days</t>
  </si>
  <si>
    <t>InstlPlansDom</t>
  </si>
  <si>
    <t>InstlPlansNonDom</t>
  </si>
  <si>
    <t>RestrictionsDomNonConc</t>
  </si>
  <si>
    <t>RestrictionsDomConc</t>
  </si>
  <si>
    <t>RestrictionsNonDom</t>
  </si>
  <si>
    <t>LegalDomNonConc</t>
  </si>
  <si>
    <t>LegalDomConc</t>
  </si>
  <si>
    <t>LegalNonDom</t>
  </si>
  <si>
    <t>MonDataComments</t>
  </si>
  <si>
    <t>Date</t>
  </si>
  <si>
    <t>FieldName</t>
  </si>
  <si>
    <t>South East Water</t>
  </si>
  <si>
    <t>Yarra Valley Water</t>
  </si>
  <si>
    <t>City West Water</t>
  </si>
  <si>
    <t>Barwon Water</t>
  </si>
  <si>
    <t>Central Highlands Water</t>
  </si>
  <si>
    <t>Coliban Water</t>
  </si>
  <si>
    <t>East Gippsland Water</t>
  </si>
  <si>
    <t>Goulburn Valley Water</t>
  </si>
  <si>
    <t>Lower Murray Water</t>
  </si>
  <si>
    <t>North East Water</t>
  </si>
  <si>
    <t>South Gippsland Water</t>
  </si>
  <si>
    <t>Western Water</t>
  </si>
  <si>
    <t>WaterBusCode</t>
  </si>
  <si>
    <t>YearNum</t>
  </si>
  <si>
    <t>MonthNum</t>
  </si>
  <si>
    <t>WatCustDom</t>
  </si>
  <si>
    <t>WatCustNonDom</t>
  </si>
  <si>
    <t>SewCustDom</t>
  </si>
  <si>
    <t>SewCustNonDom</t>
  </si>
  <si>
    <t>TradeWstCustComm</t>
  </si>
  <si>
    <t>TradeWstCustInd</t>
  </si>
  <si>
    <t>PermPop</t>
  </si>
  <si>
    <t>WatMainLength</t>
  </si>
  <si>
    <t>SewMainLength</t>
  </si>
  <si>
    <t>ValWatRec</t>
  </si>
  <si>
    <t>MetWatDelivDom</t>
  </si>
  <si>
    <t>MetWatDelivNonDom</t>
  </si>
  <si>
    <t>VolSewDelivWS</t>
  </si>
  <si>
    <t>VolSewDelivTP</t>
  </si>
  <si>
    <t>WatTreatPlntDisinf</t>
  </si>
  <si>
    <t>WatTreatPlntFull</t>
  </si>
  <si>
    <t>WatTreatPlntFurther</t>
  </si>
  <si>
    <t>SewTreatedPrim</t>
  </si>
  <si>
    <t>SewTreatedSec</t>
  </si>
  <si>
    <t>SewTreatedTert</t>
  </si>
  <si>
    <t>SewTreatPlntPrim</t>
  </si>
  <si>
    <t>SewTreatPlntSec</t>
  </si>
  <si>
    <t>SewTreatPlntTert</t>
  </si>
  <si>
    <t>NonRevWat</t>
  </si>
  <si>
    <t>CustRecUnplInt1</t>
  </si>
  <si>
    <t>CustRecUnplInt2</t>
  </si>
  <si>
    <t>CustRecUnplInt3</t>
  </si>
  <si>
    <t>CustRecUnplInt4</t>
  </si>
  <si>
    <t>CustRecUnplInt5</t>
  </si>
  <si>
    <t>CustRecUnplInt5+</t>
  </si>
  <si>
    <t>CustRecSewBlck1</t>
  </si>
  <si>
    <t>CustRecSewBlck2</t>
  </si>
  <si>
    <t>CustRecSewBlck3</t>
  </si>
  <si>
    <t>CustRecSewBlck3+</t>
  </si>
  <si>
    <t>SewSpillERSBlock</t>
  </si>
  <si>
    <t>SewSpillERSHydraul</t>
  </si>
  <si>
    <t>SewSpillERSWet</t>
  </si>
  <si>
    <t>SewSpillERSSystem</t>
  </si>
  <si>
    <t>SewSpillERSBlockVol</t>
  </si>
  <si>
    <t>SewSpillERSHydraulVol</t>
  </si>
  <si>
    <t>SewSpillERSWetVol</t>
  </si>
  <si>
    <t>SewSpillERSSystemVol</t>
  </si>
  <si>
    <t>RestrictionDom3Days</t>
  </si>
  <si>
    <t>RestrictionDom14Days</t>
  </si>
  <si>
    <t>AvgeDebtRestriction</t>
  </si>
  <si>
    <t>AvgeDebtLegal</t>
  </si>
  <si>
    <t>GrantApps</t>
  </si>
  <si>
    <t>GrantsNo</t>
  </si>
  <si>
    <t>GrantsDollar</t>
  </si>
  <si>
    <t>CO2Wat</t>
  </si>
  <si>
    <t>CO2Sew</t>
  </si>
  <si>
    <t>CO2Transport</t>
  </si>
  <si>
    <t>CO2Other</t>
  </si>
  <si>
    <t>CO2Total</t>
  </si>
  <si>
    <t>EColiPercent</t>
  </si>
  <si>
    <t>TurbidityPercent</t>
  </si>
  <si>
    <t>DisinfectionPercent</t>
  </si>
  <si>
    <t>AnnDataComments</t>
  </si>
  <si>
    <t xml:space="preserve">Date (mmm-yy):  </t>
  </si>
  <si>
    <t>Water supply customer-interruptions</t>
  </si>
  <si>
    <t>not restored within 5 hrs (No.)</t>
  </si>
  <si>
    <t>Sewer spills not caused by blockages (No.)</t>
  </si>
  <si>
    <t>Sewer supply customer-interruptions (No.)</t>
  </si>
  <si>
    <t>in peak hours (No.)</t>
  </si>
  <si>
    <t>Sewer spills to customer properties restored within 5 hrs (No. spills)</t>
  </si>
  <si>
    <t>Sewer spills within a house (No. spills)</t>
  </si>
  <si>
    <t>Sewer spills within a house responded to within an hour (No. spills)</t>
  </si>
  <si>
    <t>GWM Water</t>
  </si>
  <si>
    <t>GWMW</t>
  </si>
  <si>
    <t>Westernport Water</t>
  </si>
  <si>
    <t>Gippsland Water</t>
  </si>
  <si>
    <t>Background</t>
  </si>
  <si>
    <t xml:space="preserve">The templates are derived from descriptions and measures outlined in the Performance Reporting Framework, which contains full explanations of the terms used in the template. </t>
  </si>
  <si>
    <t>Data Types</t>
  </si>
  <si>
    <t>In nearly all cases, the template requires raw data. Where businesses are required to provide a calculated amount, the input cells are blue rather than yellow.</t>
  </si>
  <si>
    <t>Submission Dates</t>
  </si>
  <si>
    <t>Changing data</t>
  </si>
  <si>
    <t xml:space="preserve">Information your business provides in these templates is logged, filed and uploaded to a database. Please take care that the information you provide is accurate. If you need to change data after it has been submitted, it is necessary to send a revised version of the entire quarterly or annual worksheet in question. (For example, if you realised in September that the figure for ‘Unplanned Water Supply Interruptions’ in June had been overstated and Priority 2 bursts and leaks had been assigned to Priority 3 in April, you would have to re-send the entire quarterly report covering April-June, with the figures changed in the appropriate cells) The original submission will be removed from the database and replaced with the new report. For audit and data integrity reasons, we cannot adjust figures based on explanatory emails or phone conversations. </t>
  </si>
  <si>
    <t>Comments</t>
  </si>
  <si>
    <t xml:space="preserve">At the bottom of each column is a field for General comments. The contents of these cells are uploaded with the data above. The cells can hold about 200 words. Typical information to include in the comments might be explanations of missing data or reasons underlying a particularly  high or low figure. Comments which are added using Excel’s Insert&gt;Comment feature will not be uploaded to the database. Due to the difficulty in reading comments entered in the small cells, some businesses may choose to copy the text into the body of the accompanying email. </t>
  </si>
  <si>
    <t>Missing data</t>
  </si>
  <si>
    <t xml:space="preserve">Where a business is unable to report a particular indicator, the cell should be left blank. Where a business has recorded no occurrences of an indicator, zero should be entered. Please do not put text in any cells except for the designated comments field. </t>
  </si>
  <si>
    <t>Protected areas</t>
  </si>
  <si>
    <t>Column A in each sheet contains field name information for our database. Rows 89-91 of the monthly sheet contain formulas. Please ensure these areas are not deleted or written over.</t>
  </si>
  <si>
    <t>Questions</t>
  </si>
  <si>
    <t>Volume of water received (ML)</t>
  </si>
  <si>
    <t>delivered to customers (ML)</t>
  </si>
  <si>
    <t>Volume of sewage delivered (ML)</t>
  </si>
  <si>
    <t>Volume of sewage treated (ML)</t>
  </si>
  <si>
    <t>Non-revenue water (ML)</t>
  </si>
  <si>
    <t>and pumping stations (ML)</t>
  </si>
  <si>
    <t>Leakage (ILI)</t>
  </si>
  <si>
    <t>CO2Offsets</t>
  </si>
  <si>
    <r>
      <t>CO</t>
    </r>
    <r>
      <rPr>
        <sz val="6"/>
        <rFont val="Verdana"/>
        <family val="2"/>
      </rPr>
      <t>2</t>
    </r>
    <r>
      <rPr>
        <sz val="9"/>
        <rFont val="Verdana"/>
        <family val="2"/>
      </rPr>
      <t xml:space="preserve"> offsets (tonne)</t>
    </r>
  </si>
  <si>
    <t>Real Water Losses (kL/connection/day)</t>
  </si>
  <si>
    <t>Real Water Losses (kL/km/day)</t>
  </si>
  <si>
    <t>Water main breaks per 100km (no.)</t>
  </si>
  <si>
    <t>RealWatLossConn</t>
  </si>
  <si>
    <t>RealWatLossKm</t>
  </si>
  <si>
    <t>WatMainBreaks</t>
  </si>
  <si>
    <t>Volume of sewage treated that was compliant (%)</t>
  </si>
  <si>
    <t>Sewerage treatment plants fully compliant (No.)</t>
  </si>
  <si>
    <t>EColiNumber</t>
  </si>
  <si>
    <t>SewTreatPlntCompliant</t>
  </si>
  <si>
    <t>VolSewTreatCompliant</t>
  </si>
  <si>
    <t>surface water</t>
  </si>
  <si>
    <t>Volume of water sourced (ML)</t>
  </si>
  <si>
    <t>recycling</t>
  </si>
  <si>
    <t>groundwater</t>
  </si>
  <si>
    <t>desalination</t>
  </si>
  <si>
    <t>received from bulk supplier</t>
  </si>
  <si>
    <t>Volume of bulk recycled water received (ML)</t>
  </si>
  <si>
    <t>Total Volume of sourced water (ML)</t>
  </si>
  <si>
    <t>Volume of bulk water exports (ML)</t>
  </si>
  <si>
    <t>Volume of bulk recycled water exports (ML)</t>
  </si>
  <si>
    <t>VolWatSourceSurf</t>
  </si>
  <si>
    <t>VolWatSourceGround</t>
  </si>
  <si>
    <t>VolWatSourceDesal</t>
  </si>
  <si>
    <t>VolWatSourceRecyc</t>
  </si>
  <si>
    <t>VolWatRecBulkSupp</t>
  </si>
  <si>
    <t>VolBulkRecycRec</t>
  </si>
  <si>
    <t>TotVolWatSource</t>
  </si>
  <si>
    <t>VolBulkRecycExp</t>
  </si>
  <si>
    <t>VolBulkWatExp</t>
  </si>
  <si>
    <t>Wannon Water</t>
  </si>
  <si>
    <t>WNW</t>
  </si>
  <si>
    <t>Melbourne Water</t>
  </si>
  <si>
    <t>MW</t>
  </si>
  <si>
    <t>DrainCust</t>
  </si>
  <si>
    <t>Drainage Customers</t>
  </si>
  <si>
    <t>Length of water main</t>
  </si>
  <si>
    <t>Length of sewerage main</t>
  </si>
  <si>
    <t>Volume of Water Sourced (ML)</t>
  </si>
  <si>
    <t>from bulk supplier</t>
  </si>
  <si>
    <t>Total volume of sourced water</t>
  </si>
  <si>
    <t>VolWatDeliv</t>
  </si>
  <si>
    <t>Volume of water delivered</t>
  </si>
  <si>
    <t>VolSewRec</t>
  </si>
  <si>
    <t>Volume of sewage received</t>
  </si>
  <si>
    <t>Water Treatment Plants</t>
  </si>
  <si>
    <t>Volume of sewage treated</t>
  </si>
  <si>
    <t>Sewage treatment plants</t>
  </si>
  <si>
    <t>Sewerage treatment plants fully compliant (no.)</t>
  </si>
  <si>
    <t>WaterPressure</t>
  </si>
  <si>
    <t>Water Pressure</t>
  </si>
  <si>
    <t xml:space="preserve">Volume of sewage spilled from </t>
  </si>
  <si>
    <t>ERS and pumping stations (ML)</t>
  </si>
  <si>
    <t>CO2 Equivalent emissions</t>
  </si>
  <si>
    <t>CO2 offsets (tonne)</t>
  </si>
  <si>
    <t>Sewer odour complaints (No.)</t>
  </si>
  <si>
    <t xml:space="preserve">Calls connected to operator </t>
  </si>
  <si>
    <t>CallsFaultConnect30sec</t>
  </si>
  <si>
    <t>within 30s (No.)</t>
  </si>
  <si>
    <t>Call connect time to operator</t>
  </si>
  <si>
    <t>(sec)</t>
  </si>
  <si>
    <t>Water quality</t>
  </si>
  <si>
    <t>EColiSamples</t>
  </si>
  <si>
    <t>No of samples</t>
  </si>
  <si>
    <t>EColiComply</t>
  </si>
  <si>
    <t>No complying</t>
  </si>
  <si>
    <t>TurbiditySamples</t>
  </si>
  <si>
    <t>Turbidity</t>
  </si>
  <si>
    <t>TurbidityComply</t>
  </si>
  <si>
    <t>AluminumSamples</t>
  </si>
  <si>
    <t>Aluminium</t>
  </si>
  <si>
    <t>AluminumComply</t>
  </si>
  <si>
    <t>DisinfectionSamples</t>
  </si>
  <si>
    <t>Disinfection by-products</t>
  </si>
  <si>
    <t>DisinfectionComply</t>
  </si>
  <si>
    <t>RiverHealthPercent</t>
  </si>
  <si>
    <t>Rivers with negotiated environmental flow regimes</t>
  </si>
  <si>
    <t>Rivers with improvements made to enviromental flow regimes</t>
  </si>
  <si>
    <t>Plans developed for rivers and creeks of high social value</t>
  </si>
  <si>
    <t>Rivers where heritage values are protected or improved</t>
  </si>
  <si>
    <t>Plans developed for rivers and creeks of high environmental value</t>
  </si>
  <si>
    <t>Sites subject to bed and bank stabilisation</t>
  </si>
  <si>
    <t>AnnDataComment</t>
  </si>
  <si>
    <t>The other sheets are annual submissions, due six weeks after the end of the financial year.</t>
  </si>
  <si>
    <t>Regional River Health Strategy</t>
  </si>
  <si>
    <r>
      <t>Area of streamside land under management agreements (km</t>
    </r>
    <r>
      <rPr>
        <vertAlign val="superscript"/>
        <sz val="9"/>
        <rFont val="Verdana"/>
        <family val="2"/>
      </rPr>
      <t>2</t>
    </r>
    <r>
      <rPr>
        <sz val="9"/>
        <rFont val="Verdana"/>
        <family val="2"/>
      </rPr>
      <t>)</t>
    </r>
  </si>
  <si>
    <t>Length of streamside land revegetated (km)</t>
  </si>
  <si>
    <t>Fish barriers removed</t>
  </si>
  <si>
    <t>Length of riparian land subject to weed management (km)</t>
  </si>
  <si>
    <t>Investigations to fill data gaps in rivers or creeks</t>
  </si>
  <si>
    <t>Index of River Condition (IRC) reaches with instream habitat reinstated</t>
  </si>
  <si>
    <t>Customer Charter</t>
  </si>
  <si>
    <t>Applications for surface diversion licences</t>
  </si>
  <si>
    <t>Applications for surface diversion licences determined within 60 days</t>
  </si>
  <si>
    <t>Permanent transfers of surface diversion licences</t>
  </si>
  <si>
    <t>Permanent transfers of surface diversion licences processed within 30 days</t>
  </si>
  <si>
    <t>Temporary trades of water entitlement volumes</t>
  </si>
  <si>
    <t>Temporary trades of water entitlement volumes processed within 60 days</t>
  </si>
  <si>
    <t>Permanent trades of water entitlement volumes</t>
  </si>
  <si>
    <t>Permanent trades of water entitlement volumes processed within 60 days</t>
  </si>
  <si>
    <t>Clearwater program training modules delivered</t>
  </si>
  <si>
    <t>Annual reduction in stormwater nitrogen due to wetlands establishment (tonnes)</t>
  </si>
  <si>
    <t>Percentage of health risk assessments completed for major rivers and
creeks with a high level of recreational activity</t>
  </si>
  <si>
    <t>Waterways Water Quality Strategy</t>
  </si>
  <si>
    <t>Guidelines/tools prepared to assist in the practice of best practice stormwater management</t>
  </si>
  <si>
    <t>Pollution load hotspots addressed</t>
  </si>
  <si>
    <t>Local government Stormwater Management Plans (percent of actions implemented)</t>
  </si>
  <si>
    <t>Local governments committed to water sensitive urban design implementation targets for pollutant loads, flow and effective imperviousness (percent)</t>
  </si>
  <si>
    <t>Reduction of nitrogen loads in stormwater (tonnes)</t>
  </si>
  <si>
    <t>Water main breaks per 100km</t>
  </si>
  <si>
    <t>Customers receiving 6+ unplanned interruptions in the year (No.)</t>
  </si>
  <si>
    <t>Customers receiving 4+ sewer blockages in the year (No.)</t>
  </si>
  <si>
    <r>
      <t xml:space="preserve">% receiving water meeting </t>
    </r>
    <r>
      <rPr>
        <i/>
        <sz val="9"/>
        <rFont val="Verdana"/>
        <family val="2"/>
      </rPr>
      <t>E. Coli</t>
    </r>
    <r>
      <rPr>
        <sz val="9"/>
        <rFont val="Verdana"/>
        <family val="2"/>
      </rPr>
      <t xml:space="preserve"> standards</t>
    </r>
  </si>
  <si>
    <r>
      <t xml:space="preserve">Water quality zones compliant for </t>
    </r>
    <r>
      <rPr>
        <i/>
        <sz val="9"/>
        <rFont val="Verdana"/>
        <family val="2"/>
      </rPr>
      <t>E. Coli</t>
    </r>
    <r>
      <rPr>
        <sz val="9"/>
        <rFont val="Verdana"/>
        <family val="2"/>
      </rPr>
      <t xml:space="preserve"> (No.)</t>
    </r>
  </si>
  <si>
    <t>Source box for all drop down lists in this spreadsheet</t>
  </si>
  <si>
    <t>Rain gardens built in the community with support of Melbourne Water</t>
  </si>
  <si>
    <t>Local government with improved performance in delivering sustainable
urban water management (percent)</t>
  </si>
  <si>
    <t>Programs implemented from the better Better Bays and Waterways Plan
(percent)</t>
  </si>
  <si>
    <t>hgdgj</t>
  </si>
  <si>
    <t>Guidance for completing the 
Performance Indicator Data Templates</t>
  </si>
  <si>
    <t xml:space="preserve">The worksheet labelled ‘Monthly’ has columns for three month’s data and should be sent in every three months, within a month of the end of the quarter.  </t>
  </si>
  <si>
    <t xml:space="preserve">Submission </t>
  </si>
  <si>
    <t>Total number of sewer spills reported to the environmental regulator (No.)</t>
  </si>
  <si>
    <t>Changes from previous template</t>
  </si>
  <si>
    <t xml:space="preserve"> 'Trade Waste' Tab</t>
  </si>
  <si>
    <t xml:space="preserve"> 'Annual' Tab</t>
  </si>
  <si>
    <t xml:space="preserve"> Trade Waste reportable parameters have now been standardised - collected on behalf of DSE</t>
  </si>
  <si>
    <r>
      <t xml:space="preserve">Submissions should be sent to: </t>
    </r>
    <r>
      <rPr>
        <u val="single"/>
        <sz val="11"/>
        <color indexed="62"/>
        <rFont val="Calibri"/>
        <family val="2"/>
      </rPr>
      <t>waterindicators@esc.vic.gov.au</t>
    </r>
  </si>
  <si>
    <t xml:space="preserve">Inclusion of National Performance Report indicator (IE13) - Total number of sewer spills reported to the environmental regulator </t>
  </si>
  <si>
    <t>Version 1.4.1 - Commencing 1 July 2008</t>
  </si>
  <si>
    <t>Parameter (kg pa.)</t>
  </si>
  <si>
    <r>
      <t xml:space="preserve">Any questions relating to the performance indicators can be sent to: </t>
    </r>
    <r>
      <rPr>
        <u val="single"/>
        <sz val="11"/>
        <color indexed="62"/>
        <rFont val="Calibri"/>
        <family val="2"/>
      </rPr>
      <t>waterindicators@esc.vic.gov.au</t>
    </r>
  </si>
  <si>
    <r>
      <t>Note:</t>
    </r>
    <r>
      <rPr>
        <sz val="10"/>
        <color indexed="9"/>
        <rFont val="Verdana"/>
        <family val="2"/>
      </rPr>
      <t xml:space="preserve"> 
If no data is available based on monitoring, an estimate can be made, or, if monitoring data is only available for certain trade waste customers, an estimate can be made for all other trade waste to give an annual total based on monitoring and estimates. It is intended to collect this data (if available) for the 2010/11 year in July 2011 as a trial. The formal process for publication in the Victorian Water Accounts will occur in July 2012 for the 2011/12 financial year. 
The Essential Services Commisson is collecting this trade waste data from water businesses as required by DSE. DSE has now standardised the reportable parameters for all water businesses.</t>
    </r>
  </si>
  <si>
    <r>
      <t>Instructions:</t>
    </r>
    <r>
      <rPr>
        <sz val="10"/>
        <color indexed="9"/>
        <rFont val="Verdana"/>
        <family val="2"/>
      </rPr>
      <t xml:space="preserve"> 
Data to reflect annual trade waste influent mass loads to each treatment plant 
i.e excluding the domestic sewage component
</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</si>
</sst>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mmm\-yyyy"/>
    <numFmt numFmtId="166" formatCode="_-* #,##0.0_-;\-* #,##0.0_-;_-* &quot;-&quot;??_-;_-@_-"/>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0.0000"/>
    <numFmt numFmtId="184" formatCode="#,##0.00000"/>
    <numFmt numFmtId="185" formatCode="#,##0.000000"/>
    <numFmt numFmtId="186" formatCode="0.0000E+00;\"/>
    <numFmt numFmtId="187" formatCode="0.0000E+00;\"/>
    <numFmt numFmtId="188" formatCode="0.000E+00;\"/>
    <numFmt numFmtId="189" formatCode="0.00E+00;\"/>
    <numFmt numFmtId="190" formatCode="0.0E+00;\"/>
    <numFmt numFmtId="191" formatCode="0E+00;\"/>
    <numFmt numFmtId="192" formatCode="0.00000E+00;\"/>
    <numFmt numFmtId="193" formatCode="0.000000E+00;\"/>
    <numFmt numFmtId="194" formatCode="0.0000000E+00;\"/>
    <numFmt numFmtId="195" formatCode="0.00000000E+00;\"/>
    <numFmt numFmtId="196" formatCode="0.000000000E+00;\"/>
    <numFmt numFmtId="197" formatCode="0.0000000000E+00;\"/>
    <numFmt numFmtId="198" formatCode="0.00000000000E+00;\"/>
    <numFmt numFmtId="199" formatCode="0.000000000000E+00;\"/>
    <numFmt numFmtId="200" formatCode="0.0000000000000E+00;\"/>
    <numFmt numFmtId="201" formatCode="0.00000000000000E+00;\"/>
    <numFmt numFmtId="202" formatCode="0.000000000000000E+00;\"/>
    <numFmt numFmtId="203" formatCode="0.0000000000000000E+00;\"/>
    <numFmt numFmtId="204" formatCode="0.00000000000000000E+00;\"/>
    <numFmt numFmtId="205" formatCode="0.000000000000000000E+00;\"/>
    <numFmt numFmtId="206" formatCode="0.0000000000000000000E+00;\"/>
    <numFmt numFmtId="207" formatCode="0.00000000000000000000E+00;\"/>
    <numFmt numFmtId="208" formatCode="0.000000000000000000000E+00;\"/>
    <numFmt numFmtId="209" formatCode="0.0000000000000000000000E+00;\"/>
    <numFmt numFmtId="210" formatCode="0.00000000000000000000000E+00;\"/>
    <numFmt numFmtId="211" formatCode="0.000000000000000000000000E+00;\"/>
    <numFmt numFmtId="212" formatCode="0.0000000000000000000000000E+00;\"/>
    <numFmt numFmtId="213" formatCode="0.00000000000000000000000000E+00;\"/>
    <numFmt numFmtId="214" formatCode="0.000000000000000000000000000E+00;\"/>
    <numFmt numFmtId="215" formatCode="0.0000000000000000000000000000E+00;\"/>
    <numFmt numFmtId="216" formatCode="0.0%"/>
    <numFmt numFmtId="217" formatCode="0.00000000"/>
    <numFmt numFmtId="218" formatCode="0.000000000"/>
    <numFmt numFmtId="219" formatCode="#,##0.0000000"/>
    <numFmt numFmtId="220" formatCode="#,##0.00000000"/>
    <numFmt numFmtId="221" formatCode="m/d/yy"/>
    <numFmt numFmtId="222" formatCode="0&quot; %&quot;"/>
    <numFmt numFmtId="223" formatCode="&quot;Yes&quot;;&quot;Yes&quot;;&quot;No&quot;"/>
    <numFmt numFmtId="224" formatCode="&quot;True&quot;;&quot;True&quot;;&quot;False&quot;"/>
    <numFmt numFmtId="225" formatCode="&quot;On&quot;;&quot;On&quot;;&quot;Off&quot;"/>
    <numFmt numFmtId="226" formatCode="[$€-2]\ #,##0.00_);[Red]\([$€-2]\ #,##0.00\)"/>
    <numFmt numFmtId="227" formatCode=";;&quot;-&quot;"/>
  </numFmts>
  <fonts count="35">
    <font>
      <sz val="10"/>
      <name val="Arial"/>
      <family val="0"/>
    </font>
    <font>
      <sz val="9"/>
      <name val="Verdana"/>
      <family val="2"/>
    </font>
    <font>
      <b/>
      <sz val="9"/>
      <name val="Verdana"/>
      <family val="2"/>
    </font>
    <font>
      <sz val="8"/>
      <name val="Arial"/>
      <family val="0"/>
    </font>
    <font>
      <sz val="10"/>
      <color indexed="9"/>
      <name val="Verdana"/>
      <family val="0"/>
    </font>
    <font>
      <sz val="9"/>
      <color indexed="9"/>
      <name val="Verdana"/>
      <family val="2"/>
    </font>
    <font>
      <b/>
      <sz val="9"/>
      <color indexed="9"/>
      <name val="Verdana"/>
      <family val="2"/>
    </font>
    <font>
      <b/>
      <sz val="8"/>
      <color indexed="9"/>
      <name val="Verdana"/>
      <family val="2"/>
    </font>
    <font>
      <u val="single"/>
      <sz val="7.5"/>
      <color indexed="36"/>
      <name val="Arial"/>
      <family val="0"/>
    </font>
    <font>
      <u val="single"/>
      <sz val="7.5"/>
      <color indexed="12"/>
      <name val="Arial"/>
      <family val="0"/>
    </font>
    <font>
      <sz val="10"/>
      <name val="Verdana"/>
      <family val="2"/>
    </font>
    <font>
      <b/>
      <sz val="8"/>
      <name val="Verdana"/>
      <family val="2"/>
    </font>
    <font>
      <sz val="8"/>
      <name val="Verdana"/>
      <family val="2"/>
    </font>
    <font>
      <b/>
      <sz val="10"/>
      <name val="Verdana"/>
      <family val="2"/>
    </font>
    <font>
      <sz val="10"/>
      <color indexed="9"/>
      <name val="Arial"/>
      <family val="0"/>
    </font>
    <font>
      <i/>
      <sz val="9"/>
      <name val="Verdana"/>
      <family val="2"/>
    </font>
    <font>
      <sz val="8"/>
      <name val="Tahoma"/>
      <family val="0"/>
    </font>
    <font>
      <b/>
      <sz val="6"/>
      <color indexed="9"/>
      <name val="Verdana"/>
      <family val="2"/>
    </font>
    <font>
      <sz val="6"/>
      <name val="Verdana"/>
      <family val="2"/>
    </font>
    <font>
      <sz val="8"/>
      <color indexed="9"/>
      <name val="Verdana"/>
      <family val="2"/>
    </font>
    <font>
      <sz val="9"/>
      <color indexed="18"/>
      <name val="Verdana"/>
      <family val="2"/>
    </font>
    <font>
      <vertAlign val="superscript"/>
      <sz val="9"/>
      <name val="Verdana"/>
      <family val="2"/>
    </font>
    <font>
      <sz val="10"/>
      <color indexed="10"/>
      <name val="Arial"/>
      <family val="0"/>
    </font>
    <font>
      <b/>
      <sz val="10"/>
      <color indexed="9"/>
      <name val="Verdana"/>
      <family val="2"/>
    </font>
    <font>
      <sz val="10"/>
      <name val="Calibri"/>
      <family val="2"/>
    </font>
    <font>
      <sz val="18"/>
      <name val="Calibri"/>
      <family val="2"/>
    </font>
    <font>
      <b/>
      <sz val="11"/>
      <name val="Calibri"/>
      <family val="2"/>
    </font>
    <font>
      <b/>
      <sz val="10"/>
      <name val="Calibri"/>
      <family val="2"/>
    </font>
    <font>
      <sz val="11"/>
      <name val="Calibri"/>
      <family val="2"/>
    </font>
    <font>
      <u val="single"/>
      <sz val="11"/>
      <color indexed="62"/>
      <name val="Calibri"/>
      <family val="2"/>
    </font>
    <font>
      <sz val="18"/>
      <color indexed="13"/>
      <name val="Verdana"/>
      <family val="2"/>
    </font>
    <font>
      <sz val="9"/>
      <color indexed="43"/>
      <name val="Verdana"/>
      <family val="2"/>
    </font>
    <font>
      <sz val="9"/>
      <color indexed="13"/>
      <name val="Verdana"/>
      <family val="2"/>
    </font>
    <font>
      <b/>
      <sz val="8"/>
      <name val="Tahoma"/>
      <family val="0"/>
    </font>
    <font>
      <b/>
      <sz val="8"/>
      <name val="Arial"/>
      <family val="2"/>
    </font>
  </fonts>
  <fills count="9">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23"/>
        <bgColor indexed="64"/>
      </patternFill>
    </fill>
    <fill>
      <patternFill patternType="solid">
        <fgColor indexed="22"/>
        <bgColor indexed="64"/>
      </patternFill>
    </fill>
  </fills>
  <borders count="187">
    <border>
      <left/>
      <right/>
      <top/>
      <bottom/>
      <diagonal/>
    </border>
    <border>
      <left>
        <color indexed="63"/>
      </left>
      <right>
        <color indexed="63"/>
      </right>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medium"/>
    </border>
    <border>
      <left>
        <color indexed="63"/>
      </left>
      <right>
        <color indexed="63"/>
      </right>
      <top style="hair"/>
      <bottom>
        <color indexed="63"/>
      </bottom>
    </border>
    <border>
      <left>
        <color indexed="63"/>
      </left>
      <right style="medium">
        <color indexed="9"/>
      </right>
      <top style="medium">
        <color indexed="9"/>
      </top>
      <bottom>
        <color indexed="63"/>
      </bottom>
    </border>
    <border>
      <left style="medium">
        <color indexed="9"/>
      </left>
      <right style="medium">
        <color indexed="9"/>
      </right>
      <top style="medium">
        <color indexed="9"/>
      </top>
      <bottom>
        <color indexed="63"/>
      </bottom>
    </border>
    <border>
      <left>
        <color indexed="63"/>
      </left>
      <right style="medium">
        <color indexed="9"/>
      </right>
      <top>
        <color indexed="63"/>
      </top>
      <bottom>
        <color indexed="63"/>
      </bottom>
    </border>
    <border>
      <left>
        <color indexed="63"/>
      </left>
      <right style="medium">
        <color indexed="9"/>
      </right>
      <top>
        <color indexed="63"/>
      </top>
      <bottom style="medium">
        <color indexed="9"/>
      </bottom>
    </border>
    <border>
      <left style="medium">
        <color indexed="9"/>
      </left>
      <right>
        <color indexed="63"/>
      </right>
      <top style="medium">
        <color indexed="9"/>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color indexed="18"/>
      </top>
      <bottom>
        <color indexed="63"/>
      </bottom>
    </border>
    <border>
      <left style="medium">
        <color indexed="18"/>
      </left>
      <right>
        <color indexed="63"/>
      </right>
      <top>
        <color indexed="63"/>
      </top>
      <bottom style="medium"/>
    </border>
    <border>
      <left style="medium">
        <color indexed="18"/>
      </left>
      <right style="hair"/>
      <top style="medium"/>
      <bottom>
        <color indexed="63"/>
      </bottom>
    </border>
    <border>
      <left style="hair"/>
      <right style="medium">
        <color indexed="18"/>
      </right>
      <top>
        <color indexed="63"/>
      </top>
      <bottom style="hair"/>
    </border>
    <border>
      <left style="medium">
        <color indexed="18"/>
      </left>
      <right style="hair"/>
      <top>
        <color indexed="63"/>
      </top>
      <bottom>
        <color indexed="63"/>
      </bottom>
    </border>
    <border>
      <left style="hair"/>
      <right style="medium">
        <color indexed="18"/>
      </right>
      <top style="hair"/>
      <bottom style="hair"/>
    </border>
    <border>
      <left style="medium">
        <color indexed="18"/>
      </left>
      <right style="hair"/>
      <top>
        <color indexed="63"/>
      </top>
      <bottom style="thin"/>
    </border>
    <border>
      <left style="hair"/>
      <right style="medium">
        <color indexed="18"/>
      </right>
      <top style="hair"/>
      <bottom style="thin"/>
    </border>
    <border>
      <left style="medium">
        <color indexed="18"/>
      </left>
      <right style="hair"/>
      <top style="thin"/>
      <bottom>
        <color indexed="63"/>
      </bottom>
    </border>
    <border>
      <left style="hair"/>
      <right style="medium">
        <color indexed="18"/>
      </right>
      <top style="thin"/>
      <bottom style="hair"/>
    </border>
    <border>
      <left style="hair"/>
      <right style="medium">
        <color indexed="18"/>
      </right>
      <top style="hair"/>
      <bottom>
        <color indexed="63"/>
      </bottom>
    </border>
    <border>
      <left style="medium">
        <color indexed="18"/>
      </left>
      <right>
        <color indexed="63"/>
      </right>
      <top style="thin"/>
      <bottom style="medium"/>
    </border>
    <border>
      <left>
        <color indexed="63"/>
      </left>
      <right style="medium">
        <color indexed="18"/>
      </right>
      <top style="thin"/>
      <bottom style="medium"/>
    </border>
    <border>
      <left style="medium">
        <color indexed="18"/>
      </left>
      <right>
        <color indexed="63"/>
      </right>
      <top style="thin"/>
      <bottom style="thin"/>
    </border>
    <border>
      <left style="hair"/>
      <right style="medium">
        <color indexed="18"/>
      </right>
      <top style="thin"/>
      <bottom style="thin"/>
    </border>
    <border>
      <left style="medium">
        <color indexed="18"/>
      </left>
      <right style="hair"/>
      <top>
        <color indexed="63"/>
      </top>
      <bottom style="medium"/>
    </border>
    <border>
      <left style="medium"/>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thin"/>
      <top>
        <color indexed="63"/>
      </top>
      <bottom style="hair"/>
    </border>
    <border>
      <left>
        <color indexed="63"/>
      </left>
      <right style="medium"/>
      <top>
        <color indexed="63"/>
      </top>
      <bottom style="hair"/>
    </border>
    <border>
      <left style="thin"/>
      <right style="thin"/>
      <top>
        <color indexed="63"/>
      </top>
      <bottom style="hair"/>
    </border>
    <border>
      <left style="medium"/>
      <right style="medium"/>
      <top>
        <color indexed="63"/>
      </top>
      <bottom style="hair"/>
    </border>
    <border>
      <left style="medium"/>
      <right style="thin"/>
      <top style="hair"/>
      <bottom style="hair"/>
    </border>
    <border>
      <left>
        <color indexed="63"/>
      </left>
      <right style="medium"/>
      <top style="hair"/>
      <bottom style="hair"/>
    </border>
    <border>
      <left style="thin"/>
      <right style="thin"/>
      <top style="hair"/>
      <bottom style="hair"/>
    </border>
    <border>
      <left style="medium"/>
      <right style="medium"/>
      <top style="hair"/>
      <bottom style="hair"/>
    </border>
    <border>
      <left style="medium"/>
      <right style="thin"/>
      <top style="hair"/>
      <bottom style="thin"/>
    </border>
    <border>
      <left>
        <color indexed="63"/>
      </left>
      <right style="medium"/>
      <top style="hair"/>
      <bottom style="thin"/>
    </border>
    <border>
      <left style="thin"/>
      <right style="thin"/>
      <top style="hair"/>
      <bottom style="thin"/>
    </border>
    <border>
      <left style="medium"/>
      <right style="medium"/>
      <top style="hair"/>
      <bottom style="thin"/>
    </border>
    <border>
      <left style="medium"/>
      <right style="medium"/>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medium"/>
      <right style="thin"/>
      <top style="hair"/>
      <bottom style="medium"/>
    </border>
    <border>
      <left>
        <color indexed="63"/>
      </left>
      <right style="medium"/>
      <top style="hair"/>
      <bottom style="medium"/>
    </border>
    <border>
      <left style="thin"/>
      <right style="thin"/>
      <top style="thin"/>
      <bottom style="thin"/>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style="medium">
        <color indexed="18"/>
      </left>
      <right>
        <color indexed="63"/>
      </right>
      <top style="thin"/>
      <bottom>
        <color indexed="63"/>
      </bottom>
    </border>
    <border>
      <left>
        <color indexed="63"/>
      </left>
      <right>
        <color indexed="63"/>
      </right>
      <top style="thin"/>
      <bottom>
        <color indexed="63"/>
      </bottom>
    </border>
    <border>
      <left style="medium"/>
      <right style="thin"/>
      <top style="thin"/>
      <bottom style="hair"/>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color indexed="63"/>
      </right>
      <top style="medium"/>
      <bottom style="medium"/>
    </border>
    <border>
      <left>
        <color indexed="63"/>
      </left>
      <right style="thin"/>
      <top style="thin"/>
      <bottom style="medium"/>
    </border>
    <border>
      <left style="medium">
        <color indexed="18"/>
      </left>
      <right>
        <color indexed="63"/>
      </right>
      <top style="hair">
        <color indexed="18"/>
      </top>
      <bottom style="thin"/>
    </border>
    <border>
      <left style="hair">
        <color indexed="18"/>
      </left>
      <right style="hair">
        <color indexed="18"/>
      </right>
      <top style="thin"/>
      <bottom style="thin"/>
    </border>
    <border>
      <left>
        <color indexed="63"/>
      </left>
      <right style="hair">
        <color indexed="18"/>
      </right>
      <top style="thin"/>
      <bottom style="thin"/>
    </border>
    <border>
      <left>
        <color indexed="63"/>
      </left>
      <right>
        <color indexed="63"/>
      </right>
      <top style="medium"/>
      <bottom style="hair"/>
    </border>
    <border>
      <left style="medium"/>
      <right style="hair"/>
      <top>
        <color indexed="63"/>
      </top>
      <bottom style="thin"/>
    </border>
    <border>
      <left style="medium"/>
      <right style="hair"/>
      <top>
        <color indexed="63"/>
      </top>
      <bottom>
        <color indexed="63"/>
      </bottom>
    </border>
    <border>
      <left style="medium"/>
      <right style="hair"/>
      <top style="thin"/>
      <bottom>
        <color indexed="63"/>
      </bottom>
    </border>
    <border>
      <left style="medium"/>
      <right>
        <color indexed="63"/>
      </right>
      <top style="thin"/>
      <bottom style="thin"/>
    </border>
    <border>
      <left style="medium"/>
      <right style="hair">
        <color indexed="18"/>
      </right>
      <top style="thin"/>
      <bottom style="thin"/>
    </border>
    <border>
      <left style="medium"/>
      <right style="hair">
        <color indexed="18"/>
      </right>
      <top style="thin"/>
      <bottom style="medium"/>
    </border>
    <border>
      <left style="hair">
        <color indexed="18"/>
      </left>
      <right style="hair">
        <color indexed="18"/>
      </right>
      <top>
        <color indexed="63"/>
      </top>
      <bottom style="medium"/>
    </border>
    <border>
      <left style="medium"/>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color indexed="63"/>
      </left>
      <right style="thin"/>
      <top style="medium"/>
      <bottom style="mediu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style="thin"/>
      <bottom style="medium"/>
    </border>
    <border>
      <left style="medium"/>
      <right>
        <color indexed="63"/>
      </right>
      <top>
        <color indexed="63"/>
      </top>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thin"/>
      <right style="thin"/>
      <top style="hair"/>
      <bottom style="medium"/>
    </border>
    <border>
      <left style="medium"/>
      <right>
        <color indexed="63"/>
      </right>
      <top style="hair"/>
      <bottom style="thin"/>
    </border>
    <border>
      <left style="medium"/>
      <right>
        <color indexed="63"/>
      </right>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medium">
        <color indexed="18"/>
      </left>
      <right>
        <color indexed="63"/>
      </right>
      <top style="thin"/>
      <bottom style="hair"/>
    </border>
    <border>
      <left style="medium">
        <color indexed="18"/>
      </left>
      <right>
        <color indexed="63"/>
      </right>
      <top style="hair"/>
      <bottom style="hair"/>
    </border>
    <border>
      <left style="medium">
        <color indexed="18"/>
      </left>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medium">
        <color indexed="18"/>
      </left>
      <right>
        <color indexed="63"/>
      </right>
      <top style="medium"/>
      <bottom style="hair"/>
    </border>
    <border>
      <left style="hair"/>
      <right style="medium">
        <color indexed="18"/>
      </right>
      <top style="medium"/>
      <bottom style="hair"/>
    </border>
    <border>
      <left style="medium">
        <color indexed="18"/>
      </left>
      <right>
        <color indexed="63"/>
      </right>
      <top style="hair"/>
      <bottom>
        <color indexed="63"/>
      </bottom>
    </border>
    <border>
      <left>
        <color indexed="63"/>
      </left>
      <right style="hair"/>
      <top>
        <color indexed="63"/>
      </top>
      <bottom style="thin"/>
    </border>
    <border>
      <left style="medium"/>
      <right>
        <color indexed="63"/>
      </right>
      <top style="medium"/>
      <bottom style="thin"/>
    </border>
    <border>
      <left>
        <color indexed="63"/>
      </left>
      <right style="hair"/>
      <top style="medium"/>
      <bottom style="thin"/>
    </border>
    <border>
      <left style="medium">
        <color indexed="12"/>
      </left>
      <right style="medium">
        <color indexed="12"/>
      </right>
      <top style="medium">
        <color indexed="12"/>
      </top>
      <bottom style="medium">
        <color indexed="12"/>
      </bottom>
    </border>
    <border>
      <left style="medium">
        <color indexed="12"/>
      </left>
      <right style="medium">
        <color indexed="12"/>
      </right>
      <top style="medium">
        <color indexed="12"/>
      </top>
      <bottom>
        <color indexed="63"/>
      </bottom>
    </border>
    <border>
      <left>
        <color indexed="63"/>
      </left>
      <right style="medium">
        <color indexed="18"/>
      </right>
      <top style="medium">
        <color indexed="18"/>
      </top>
      <bottom>
        <color indexed="63"/>
      </bottom>
    </border>
    <border>
      <left style="medium">
        <color indexed="12"/>
      </left>
      <right>
        <color indexed="63"/>
      </right>
      <top style="medium">
        <color indexed="12"/>
      </top>
      <bottom style="medium">
        <color indexed="12"/>
      </bottom>
    </border>
    <border>
      <left>
        <color indexed="63"/>
      </left>
      <right style="medium">
        <color indexed="18"/>
      </right>
      <top>
        <color indexed="63"/>
      </top>
      <bottom style="medium"/>
    </border>
    <border>
      <left style="hair"/>
      <right style="hair"/>
      <top>
        <color indexed="63"/>
      </top>
      <bottom style="hair"/>
    </border>
    <border>
      <left style="hair"/>
      <right style="hair"/>
      <top style="hair"/>
      <bottom>
        <color indexed="63"/>
      </bottom>
    </border>
    <border>
      <left style="hair"/>
      <right style="hair"/>
      <top style="thin"/>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style="hair"/>
      <right style="medium"/>
      <top>
        <color indexed="63"/>
      </top>
      <bottom style="hair"/>
    </border>
    <border>
      <left style="hair"/>
      <right style="medium"/>
      <top style="hair"/>
      <bottom style="thin"/>
    </border>
    <border>
      <left style="hair"/>
      <right style="medium"/>
      <top style="thin"/>
      <bottom style="hair"/>
    </border>
    <border>
      <left style="hair"/>
      <right style="medium"/>
      <top style="hair"/>
      <bottom style="hair"/>
    </border>
    <border>
      <left style="hair"/>
      <right style="medium"/>
      <top style="thin"/>
      <bottom style="thin"/>
    </border>
    <border>
      <left style="hair">
        <color indexed="18"/>
      </left>
      <right style="medium"/>
      <top style="thin"/>
      <bottom style="thin"/>
    </border>
    <border>
      <left style="hair">
        <color indexed="18"/>
      </left>
      <right style="medium"/>
      <top>
        <color indexed="63"/>
      </top>
      <bottom style="medium"/>
    </border>
    <border>
      <left style="hair"/>
      <right style="hair"/>
      <top style="hair"/>
      <bottom style="medium"/>
    </border>
    <border>
      <left style="hair"/>
      <right style="medium">
        <color indexed="18"/>
      </right>
      <top style="hair"/>
      <bottom style="medium"/>
    </border>
    <border>
      <left style="medium">
        <color indexed="18"/>
      </left>
      <right>
        <color indexed="63"/>
      </right>
      <top style="thin"/>
      <bottom style="hair">
        <color indexed="18"/>
      </bottom>
    </border>
    <border>
      <left>
        <color indexed="63"/>
      </left>
      <right>
        <color indexed="63"/>
      </right>
      <top style="thin"/>
      <bottom style="hair">
        <color indexed="18"/>
      </bottom>
    </border>
    <border>
      <left style="hair"/>
      <right style="hair"/>
      <top style="thin"/>
      <bottom style="hair">
        <color indexed="18"/>
      </bottom>
    </border>
    <border>
      <left style="hair"/>
      <right style="medium">
        <color indexed="18"/>
      </right>
      <top style="thin"/>
      <bottom style="hair">
        <color indexed="18"/>
      </bottom>
    </border>
    <border>
      <left style="hair"/>
      <right style="hair"/>
      <top style="hair">
        <color indexed="18"/>
      </top>
      <bottom style="hair">
        <color indexed="18"/>
      </bottom>
    </border>
    <border>
      <left style="hair"/>
      <right style="medium">
        <color indexed="18"/>
      </right>
      <top style="hair">
        <color indexed="18"/>
      </top>
      <bottom style="hair">
        <color indexed="18"/>
      </bottom>
    </border>
    <border>
      <left style="hair"/>
      <right style="hair"/>
      <top style="hair">
        <color indexed="18"/>
      </top>
      <bottom style="thin"/>
    </border>
    <border>
      <left style="hair"/>
      <right style="medium">
        <color indexed="18"/>
      </right>
      <top style="hair">
        <color indexed="18"/>
      </top>
      <bottom style="thin"/>
    </border>
    <border>
      <left style="medium">
        <color indexed="18"/>
      </left>
      <right>
        <color indexed="63"/>
      </right>
      <top style="medium"/>
      <bottom style="medium"/>
    </border>
    <border>
      <left>
        <color indexed="63"/>
      </left>
      <right>
        <color indexed="63"/>
      </right>
      <top style="hair">
        <color indexed="18"/>
      </top>
      <bottom style="thin"/>
    </border>
    <border>
      <left style="hair"/>
      <right style="medium">
        <color indexed="18"/>
      </right>
      <top style="thin"/>
      <bottom>
        <color indexed="63"/>
      </bottom>
    </border>
    <border>
      <left style="medium">
        <color indexed="18"/>
      </left>
      <right>
        <color indexed="63"/>
      </right>
      <top>
        <color indexed="63"/>
      </top>
      <bottom style="thin"/>
    </border>
    <border>
      <left style="medium">
        <color indexed="18"/>
      </left>
      <right>
        <color indexed="63"/>
      </right>
      <top>
        <color indexed="63"/>
      </top>
      <bottom style="hair">
        <color indexed="18"/>
      </bottom>
    </border>
    <border>
      <left style="hair"/>
      <right style="medium">
        <color indexed="18"/>
      </right>
      <top>
        <color indexed="63"/>
      </top>
      <bottom>
        <color indexed="63"/>
      </bottom>
    </border>
    <border>
      <left style="medium">
        <color indexed="18"/>
      </left>
      <right>
        <color indexed="63"/>
      </right>
      <top>
        <color indexed="63"/>
      </top>
      <bottom style="hair"/>
    </border>
    <border>
      <left>
        <color indexed="63"/>
      </left>
      <right style="medium">
        <color indexed="18"/>
      </right>
      <top style="thin"/>
      <bottom>
        <color indexed="63"/>
      </bottom>
    </border>
    <border>
      <left style="medium">
        <color indexed="18"/>
      </left>
      <right>
        <color indexed="63"/>
      </right>
      <top style="medium"/>
      <bottom style="hair">
        <color indexed="18"/>
      </bottom>
    </border>
    <border>
      <left>
        <color indexed="63"/>
      </left>
      <right>
        <color indexed="63"/>
      </right>
      <top style="medium"/>
      <bottom style="hair">
        <color indexed="18"/>
      </bottom>
    </border>
    <border>
      <left style="medium">
        <color indexed="18"/>
      </left>
      <right>
        <color indexed="63"/>
      </right>
      <top style="hair">
        <color indexed="18"/>
      </top>
      <bottom>
        <color indexed="63"/>
      </bottom>
    </border>
    <border>
      <left>
        <color indexed="63"/>
      </left>
      <right>
        <color indexed="63"/>
      </right>
      <top style="hair">
        <color indexed="18"/>
      </top>
      <bottom>
        <color indexed="63"/>
      </bottom>
    </border>
    <border>
      <left style="hair"/>
      <right style="medium">
        <color indexed="18"/>
      </right>
      <top style="hair">
        <color indexed="18"/>
      </top>
      <bottom>
        <color indexed="63"/>
      </bottom>
    </border>
    <border>
      <left style="medium">
        <color indexed="18"/>
      </left>
      <right>
        <color indexed="63"/>
      </right>
      <top style="hair">
        <color indexed="18"/>
      </top>
      <bottom style="hair"/>
    </border>
    <border>
      <left style="medium">
        <color indexed="18"/>
      </left>
      <right>
        <color indexed="63"/>
      </right>
      <top style="hair"/>
      <bottom style="medium"/>
    </border>
    <border>
      <left>
        <color indexed="63"/>
      </left>
      <right>
        <color indexed="63"/>
      </right>
      <top style="hair">
        <color indexed="18"/>
      </top>
      <bottom style="medium"/>
    </border>
    <border>
      <left style="hair"/>
      <right style="medium">
        <color indexed="18"/>
      </right>
      <top style="hair">
        <color indexed="18"/>
      </top>
      <bottom style="medium"/>
    </border>
    <border>
      <left style="hair"/>
      <right>
        <color indexed="63"/>
      </right>
      <top style="thin"/>
      <bottom style="thin"/>
    </border>
    <border>
      <left style="hair"/>
      <right>
        <color indexed="63"/>
      </right>
      <top>
        <color indexed="63"/>
      </top>
      <bottom style="hair"/>
    </border>
    <border>
      <left style="hair"/>
      <right>
        <color indexed="63"/>
      </right>
      <top style="hair"/>
      <bottom style="thin"/>
    </border>
    <border>
      <left style="hair"/>
      <right>
        <color indexed="63"/>
      </right>
      <top style="medium"/>
      <bottom style="hair">
        <color indexed="18"/>
      </bottom>
    </border>
    <border>
      <left style="hair"/>
      <right style="medium">
        <color indexed="18"/>
      </right>
      <top>
        <color indexed="63"/>
      </top>
      <bottom style="hair">
        <color indexed="18"/>
      </bottom>
    </border>
    <border>
      <left style="hair"/>
      <right>
        <color indexed="63"/>
      </right>
      <top style="hair">
        <color indexed="18"/>
      </top>
      <bottom style="thin"/>
    </border>
    <border>
      <left style="hair"/>
      <right>
        <color indexed="63"/>
      </right>
      <top>
        <color indexed="63"/>
      </top>
      <bottom style="hair">
        <color indexed="18"/>
      </bottom>
    </border>
    <border>
      <left style="medium">
        <color indexed="18"/>
      </left>
      <right>
        <color indexed="63"/>
      </right>
      <top style="hair">
        <color indexed="18"/>
      </top>
      <bottom style="medium"/>
    </border>
    <border>
      <left style="hair"/>
      <right>
        <color indexed="63"/>
      </right>
      <top style="hair">
        <color indexed="18"/>
      </top>
      <bottom style="medium"/>
    </border>
    <border>
      <left style="hair">
        <color indexed="18"/>
      </left>
      <right style="medium">
        <color indexed="18"/>
      </right>
      <top style="hair">
        <color indexed="18"/>
      </top>
      <bottom style="medium"/>
    </border>
    <border>
      <left>
        <color indexed="63"/>
      </left>
      <right style="medium">
        <color indexed="18"/>
      </right>
      <top>
        <color indexed="63"/>
      </top>
      <bottom>
        <color indexed="63"/>
      </bottom>
    </border>
    <border>
      <left>
        <color indexed="63"/>
      </left>
      <right>
        <color indexed="63"/>
      </right>
      <top>
        <color indexed="63"/>
      </top>
      <bottom style="hair">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style="hair"/>
      <right>
        <color indexed="63"/>
      </right>
      <top>
        <color indexed="63"/>
      </top>
      <bottom style="medium">
        <color indexed="18"/>
      </bottom>
    </border>
    <border>
      <left>
        <color indexed="63"/>
      </left>
      <right>
        <color indexed="63"/>
      </right>
      <top style="hair">
        <color indexed="18"/>
      </top>
      <bottom style="medium">
        <color indexed="18"/>
      </bottom>
    </border>
    <border>
      <left style="thin">
        <color indexed="62"/>
      </left>
      <right style="thin">
        <color indexed="62"/>
      </right>
      <top style="thin">
        <color indexed="62"/>
      </top>
      <bottom>
        <color indexed="63"/>
      </bottom>
    </border>
    <border>
      <left style="thin">
        <color indexed="62"/>
      </left>
      <right style="thin">
        <color indexed="62"/>
      </right>
      <top>
        <color indexed="63"/>
      </top>
      <bottom>
        <color indexed="63"/>
      </bottom>
    </border>
    <border>
      <left style="thin">
        <color indexed="62"/>
      </left>
      <right style="thin">
        <color indexed="62"/>
      </right>
      <top>
        <color indexed="63"/>
      </top>
      <bottom style="thin">
        <color indexed="62"/>
      </bottom>
    </border>
    <border>
      <left style="thin"/>
      <right>
        <color indexed="63"/>
      </right>
      <top style="medium"/>
      <bottom style="thin"/>
    </border>
    <border>
      <left>
        <color indexed="63"/>
      </left>
      <right>
        <color indexed="63"/>
      </right>
      <top style="medium"/>
      <bottom style="thin"/>
    </border>
    <border>
      <left>
        <color indexed="63"/>
      </left>
      <right style="hair"/>
      <top style="medium"/>
      <bottom style="hair">
        <color indexed="18"/>
      </bottom>
    </border>
    <border>
      <left>
        <color indexed="63"/>
      </left>
      <right style="hair"/>
      <top style="hair">
        <color indexed="18"/>
      </top>
      <bottom style="hair">
        <color indexed="18"/>
      </bottom>
    </border>
    <border>
      <left>
        <color indexed="63"/>
      </left>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4" fillId="3" borderId="0" xfId="0" applyFont="1" applyFill="1" applyAlignment="1">
      <alignment/>
    </xf>
    <xf numFmtId="0" fontId="0" fillId="3" borderId="8" xfId="0" applyFill="1" applyBorder="1" applyAlignment="1">
      <alignment/>
    </xf>
    <xf numFmtId="0" fontId="4" fillId="3" borderId="9" xfId="0" applyFont="1" applyFill="1" applyBorder="1" applyAlignment="1">
      <alignment/>
    </xf>
    <xf numFmtId="0" fontId="0" fillId="3" borderId="10" xfId="0" applyFill="1" applyBorder="1" applyAlignment="1">
      <alignment/>
    </xf>
    <xf numFmtId="0" fontId="0" fillId="3" borderId="11" xfId="0" applyFill="1" applyBorder="1" applyAlignment="1">
      <alignment/>
    </xf>
    <xf numFmtId="0" fontId="1" fillId="3" borderId="0" xfId="0" applyFont="1" applyFill="1" applyBorder="1" applyAlignment="1">
      <alignment/>
    </xf>
    <xf numFmtId="0" fontId="1" fillId="3" borderId="0" xfId="0" applyFont="1" applyFill="1" applyBorder="1" applyAlignment="1">
      <alignment horizontal="left" indent="1"/>
    </xf>
    <xf numFmtId="0" fontId="1" fillId="3" borderId="0" xfId="0" applyFont="1" applyFill="1" applyAlignment="1">
      <alignment/>
    </xf>
    <xf numFmtId="0" fontId="0" fillId="3" borderId="0" xfId="0"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3" borderId="14" xfId="0" applyFont="1" applyFill="1" applyBorder="1" applyAlignment="1">
      <alignment/>
    </xf>
    <xf numFmtId="0" fontId="5" fillId="3" borderId="15" xfId="0" applyFont="1" applyFill="1" applyBorder="1" applyAlignment="1">
      <alignment/>
    </xf>
    <xf numFmtId="165" fontId="1" fillId="3" borderId="0" xfId="0" applyNumberFormat="1" applyFont="1" applyFill="1" applyBorder="1" applyAlignment="1">
      <alignment vertical="center"/>
    </xf>
    <xf numFmtId="0" fontId="5" fillId="3" borderId="0" xfId="0" applyFont="1" applyFill="1" applyBorder="1" applyAlignment="1">
      <alignment/>
    </xf>
    <xf numFmtId="0" fontId="5" fillId="3" borderId="16" xfId="0" applyFont="1" applyFill="1" applyBorder="1" applyAlignment="1">
      <alignment/>
    </xf>
    <xf numFmtId="165" fontId="7" fillId="3" borderId="0" xfId="0" applyNumberFormat="1" applyFont="1" applyFill="1" applyBorder="1" applyAlignment="1">
      <alignment horizontal="right" vertical="center"/>
    </xf>
    <xf numFmtId="0" fontId="1" fillId="3" borderId="17" xfId="0" applyFont="1" applyFill="1" applyBorder="1" applyAlignment="1">
      <alignment/>
    </xf>
    <xf numFmtId="0" fontId="6" fillId="3" borderId="18" xfId="0" applyFont="1" applyFill="1" applyBorder="1" applyAlignment="1">
      <alignment horizontal="left"/>
    </xf>
    <xf numFmtId="0" fontId="1" fillId="2" borderId="19" xfId="0" applyFont="1" applyFill="1" applyBorder="1" applyAlignment="1">
      <alignment horizontal="left" indent="1"/>
    </xf>
    <xf numFmtId="0" fontId="1" fillId="4" borderId="20" xfId="0" applyFont="1" applyFill="1" applyBorder="1" applyAlignment="1">
      <alignment/>
    </xf>
    <xf numFmtId="0" fontId="1" fillId="2" borderId="21" xfId="0" applyFont="1" applyFill="1" applyBorder="1" applyAlignment="1">
      <alignment horizontal="left" indent="1"/>
    </xf>
    <xf numFmtId="0" fontId="1" fillId="4" borderId="22" xfId="0" applyFont="1" applyFill="1" applyBorder="1" applyAlignment="1">
      <alignment/>
    </xf>
    <xf numFmtId="0" fontId="1" fillId="2" borderId="23" xfId="0" applyFont="1" applyFill="1" applyBorder="1" applyAlignment="1">
      <alignment horizontal="left" indent="1"/>
    </xf>
    <xf numFmtId="0" fontId="1" fillId="4" borderId="24" xfId="0" applyFont="1" applyFill="1" applyBorder="1" applyAlignment="1">
      <alignment/>
    </xf>
    <xf numFmtId="0" fontId="1" fillId="2" borderId="25" xfId="0" applyFont="1" applyFill="1" applyBorder="1" applyAlignment="1">
      <alignment horizontal="left" indent="1"/>
    </xf>
    <xf numFmtId="0" fontId="1" fillId="4" borderId="26" xfId="0" applyFont="1" applyFill="1" applyBorder="1" applyAlignment="1">
      <alignment/>
    </xf>
    <xf numFmtId="0" fontId="1" fillId="4" borderId="27" xfId="0" applyFont="1" applyFill="1" applyBorder="1" applyAlignment="1">
      <alignment/>
    </xf>
    <xf numFmtId="0" fontId="6" fillId="3" borderId="28" xfId="0" applyFont="1" applyFill="1" applyBorder="1" applyAlignment="1">
      <alignment horizontal="left"/>
    </xf>
    <xf numFmtId="0" fontId="5" fillId="3" borderId="29" xfId="0" applyFont="1" applyFill="1" applyBorder="1" applyAlignment="1">
      <alignment/>
    </xf>
    <xf numFmtId="0" fontId="1" fillId="2" borderId="30" xfId="0" applyFont="1" applyFill="1" applyBorder="1" applyAlignment="1">
      <alignment horizontal="left" indent="1"/>
    </xf>
    <xf numFmtId="0" fontId="1" fillId="4" borderId="31" xfId="0" applyFont="1" applyFill="1" applyBorder="1" applyAlignment="1">
      <alignment/>
    </xf>
    <xf numFmtId="0" fontId="1" fillId="2" borderId="32" xfId="0" applyFont="1" applyFill="1" applyBorder="1" applyAlignment="1">
      <alignment horizontal="left" indent="1"/>
    </xf>
    <xf numFmtId="0" fontId="4" fillId="3" borderId="0" xfId="0" applyFont="1" applyFill="1" applyBorder="1" applyAlignment="1">
      <alignment/>
    </xf>
    <xf numFmtId="0" fontId="10" fillId="3" borderId="0" xfId="0" applyFont="1" applyFill="1" applyAlignment="1">
      <alignment/>
    </xf>
    <xf numFmtId="0" fontId="11" fillId="3" borderId="0" xfId="0" applyFont="1" applyFill="1" applyBorder="1" applyAlignment="1" quotePrefix="1">
      <alignment horizontal="left"/>
    </xf>
    <xf numFmtId="0" fontId="12" fillId="3" borderId="0" xfId="0" applyFont="1" applyFill="1" applyBorder="1" applyAlignment="1">
      <alignment/>
    </xf>
    <xf numFmtId="180" fontId="12" fillId="3" borderId="0" xfId="0" applyNumberFormat="1" applyFont="1" applyFill="1" applyBorder="1" applyAlignment="1">
      <alignment/>
    </xf>
    <xf numFmtId="0" fontId="10" fillId="3" borderId="0" xfId="0" applyFont="1" applyFill="1" applyBorder="1" applyAlignment="1">
      <alignment/>
    </xf>
    <xf numFmtId="0" fontId="13" fillId="2" borderId="33" xfId="0" applyFont="1" applyFill="1" applyBorder="1" applyAlignment="1">
      <alignment horizontal="centerContinuous"/>
    </xf>
    <xf numFmtId="0" fontId="13" fillId="2" borderId="34" xfId="0" applyFont="1" applyFill="1" applyBorder="1" applyAlignment="1">
      <alignment horizontal="centerContinuous"/>
    </xf>
    <xf numFmtId="0" fontId="13" fillId="2" borderId="35" xfId="0" applyFont="1" applyFill="1" applyBorder="1" applyAlignment="1">
      <alignment/>
    </xf>
    <xf numFmtId="0" fontId="13" fillId="2" borderId="36" xfId="0" applyFont="1" applyFill="1" applyBorder="1" applyAlignment="1">
      <alignment horizontal="center"/>
    </xf>
    <xf numFmtId="0" fontId="13" fillId="2" borderId="34" xfId="0" applyFont="1" applyFill="1" applyBorder="1" applyAlignment="1">
      <alignment horizontal="center"/>
    </xf>
    <xf numFmtId="0" fontId="11" fillId="2" borderId="37" xfId="0" applyFont="1" applyFill="1" applyBorder="1" applyAlignment="1">
      <alignment horizontal="center"/>
    </xf>
    <xf numFmtId="0" fontId="11" fillId="4" borderId="3" xfId="0" applyFont="1" applyFill="1" applyBorder="1" applyAlignment="1">
      <alignment/>
    </xf>
    <xf numFmtId="0" fontId="11" fillId="4" borderId="38" xfId="0" applyFont="1" applyFill="1" applyBorder="1" applyAlignment="1">
      <alignment/>
    </xf>
    <xf numFmtId="0" fontId="11" fillId="4" borderId="39" xfId="0" applyFont="1" applyFill="1" applyBorder="1" applyAlignment="1">
      <alignment/>
    </xf>
    <xf numFmtId="0" fontId="11" fillId="4" borderId="40" xfId="0" applyFont="1" applyFill="1" applyBorder="1" applyAlignment="1">
      <alignment/>
    </xf>
    <xf numFmtId="0" fontId="11" fillId="4" borderId="41" xfId="0" applyFont="1" applyFill="1" applyBorder="1" applyAlignment="1">
      <alignment/>
    </xf>
    <xf numFmtId="0" fontId="11" fillId="4" borderId="2" xfId="0" applyFont="1" applyFill="1" applyBorder="1" applyAlignment="1">
      <alignment/>
    </xf>
    <xf numFmtId="0" fontId="11" fillId="4" borderId="42" xfId="0" applyFont="1" applyFill="1" applyBorder="1" applyAlignment="1">
      <alignment/>
    </xf>
    <xf numFmtId="0" fontId="11" fillId="4" borderId="43" xfId="0" applyFont="1" applyFill="1" applyBorder="1" applyAlignment="1">
      <alignment/>
    </xf>
    <xf numFmtId="0" fontId="11" fillId="4" borderId="44" xfId="0" applyFont="1" applyFill="1" applyBorder="1" applyAlignment="1">
      <alignment/>
    </xf>
    <xf numFmtId="0" fontId="11" fillId="4" borderId="45" xfId="0" applyFont="1" applyFill="1" applyBorder="1" applyAlignment="1">
      <alignment/>
    </xf>
    <xf numFmtId="0" fontId="11" fillId="4" borderId="2" xfId="0" applyFont="1" applyFill="1" applyBorder="1" applyAlignment="1" quotePrefix="1">
      <alignment horizontal="left"/>
    </xf>
    <xf numFmtId="0" fontId="11" fillId="4" borderId="42" xfId="0" applyFont="1" applyFill="1" applyBorder="1" applyAlignment="1" quotePrefix="1">
      <alignment horizontal="left"/>
    </xf>
    <xf numFmtId="0" fontId="11" fillId="4" borderId="43" xfId="0" applyFont="1" applyFill="1" applyBorder="1" applyAlignment="1" quotePrefix="1">
      <alignment horizontal="left"/>
    </xf>
    <xf numFmtId="0" fontId="11" fillId="4" borderId="44" xfId="0" applyFont="1" applyFill="1" applyBorder="1" applyAlignment="1" quotePrefix="1">
      <alignment horizontal="left"/>
    </xf>
    <xf numFmtId="0" fontId="11" fillId="4" borderId="45" xfId="0" applyFont="1" applyFill="1" applyBorder="1" applyAlignment="1" quotePrefix="1">
      <alignment horizontal="left"/>
    </xf>
    <xf numFmtId="0" fontId="13" fillId="4" borderId="2" xfId="0" applyFont="1" applyFill="1" applyBorder="1" applyAlignment="1">
      <alignment/>
    </xf>
    <xf numFmtId="0" fontId="13" fillId="4" borderId="42" xfId="0" applyFont="1" applyFill="1" applyBorder="1" applyAlignment="1">
      <alignment/>
    </xf>
    <xf numFmtId="0" fontId="13" fillId="4" borderId="43" xfId="0" applyFont="1" applyFill="1" applyBorder="1" applyAlignment="1">
      <alignment/>
    </xf>
    <xf numFmtId="0" fontId="13" fillId="4" borderId="44" xfId="0" applyFont="1" applyFill="1" applyBorder="1" applyAlignment="1">
      <alignment/>
    </xf>
    <xf numFmtId="0" fontId="13" fillId="4" borderId="45" xfId="0" applyFont="1" applyFill="1" applyBorder="1" applyAlignment="1">
      <alignment/>
    </xf>
    <xf numFmtId="0" fontId="11" fillId="4" borderId="4" xfId="0" applyFont="1" applyFill="1" applyBorder="1" applyAlignment="1">
      <alignment/>
    </xf>
    <xf numFmtId="0" fontId="11" fillId="4" borderId="46" xfId="0" applyFont="1" applyFill="1" applyBorder="1" applyAlignment="1">
      <alignment/>
    </xf>
    <xf numFmtId="0" fontId="11" fillId="4" borderId="47" xfId="0" applyFont="1" applyFill="1" applyBorder="1" applyAlignment="1">
      <alignment/>
    </xf>
    <xf numFmtId="0" fontId="11" fillId="4" borderId="48" xfId="0" applyFont="1" applyFill="1" applyBorder="1" applyAlignment="1">
      <alignment/>
    </xf>
    <xf numFmtId="0" fontId="11" fillId="4" borderId="49" xfId="0" applyFont="1" applyFill="1" applyBorder="1" applyAlignment="1">
      <alignment/>
    </xf>
    <xf numFmtId="3" fontId="11" fillId="4" borderId="50" xfId="0" applyNumberFormat="1" applyFont="1" applyFill="1" applyBorder="1" applyAlignment="1">
      <alignment/>
    </xf>
    <xf numFmtId="0" fontId="10" fillId="3" borderId="0" xfId="0" applyFont="1" applyFill="1" applyBorder="1" applyAlignment="1" applyProtection="1">
      <alignment vertical="center"/>
      <protection/>
    </xf>
    <xf numFmtId="0" fontId="2" fillId="3" borderId="0" xfId="0" applyFont="1" applyFill="1" applyBorder="1" applyAlignment="1" applyProtection="1">
      <alignment horizontal="right" vertical="center"/>
      <protection/>
    </xf>
    <xf numFmtId="15" fontId="1" fillId="3" borderId="0" xfId="0" applyNumberFormat="1" applyFont="1" applyFill="1" applyBorder="1" applyAlignment="1" applyProtection="1">
      <alignment horizontal="right" vertical="center"/>
      <protection locked="0"/>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13" fillId="2" borderId="51"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1" fillId="4" borderId="55" xfId="0" applyFont="1" applyFill="1" applyBorder="1" applyAlignment="1">
      <alignment/>
    </xf>
    <xf numFmtId="0" fontId="12" fillId="4" borderId="55" xfId="0" applyFont="1" applyFill="1" applyBorder="1" applyAlignment="1">
      <alignment/>
    </xf>
    <xf numFmtId="0" fontId="12" fillId="4" borderId="3" xfId="0" applyFont="1" applyFill="1" applyBorder="1" applyAlignment="1">
      <alignment/>
    </xf>
    <xf numFmtId="0" fontId="12" fillId="4" borderId="38" xfId="0" applyFont="1" applyFill="1" applyBorder="1" applyAlignment="1">
      <alignment horizontal="right" wrapText="1"/>
    </xf>
    <xf numFmtId="0" fontId="12" fillId="4" borderId="3" xfId="0" applyFont="1" applyFill="1" applyBorder="1" applyAlignment="1">
      <alignment horizontal="right" wrapText="1"/>
    </xf>
    <xf numFmtId="0" fontId="12" fillId="4" borderId="39" xfId="0" applyFont="1" applyFill="1" applyBorder="1" applyAlignment="1">
      <alignment/>
    </xf>
    <xf numFmtId="0" fontId="12" fillId="4" borderId="38" xfId="0" applyFont="1" applyFill="1" applyBorder="1" applyAlignment="1">
      <alignment/>
    </xf>
    <xf numFmtId="0" fontId="11" fillId="4" borderId="56" xfId="0" applyFont="1" applyFill="1" applyBorder="1" applyAlignment="1">
      <alignment/>
    </xf>
    <xf numFmtId="0" fontId="12" fillId="4" borderId="56" xfId="0" applyFont="1" applyFill="1" applyBorder="1" applyAlignment="1">
      <alignment/>
    </xf>
    <xf numFmtId="180" fontId="12" fillId="4" borderId="2" xfId="0" applyNumberFormat="1" applyFont="1" applyFill="1" applyBorder="1" applyAlignment="1">
      <alignment/>
    </xf>
    <xf numFmtId="0" fontId="12" fillId="4" borderId="42"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43" xfId="0" applyFont="1" applyFill="1" applyBorder="1" applyAlignment="1">
      <alignment horizontal="center" vertical="center"/>
    </xf>
    <xf numFmtId="180" fontId="12" fillId="4" borderId="2" xfId="0" applyNumberFormat="1" applyFont="1" applyFill="1" applyBorder="1" applyAlignment="1">
      <alignment horizontal="right"/>
    </xf>
    <xf numFmtId="0" fontId="11" fillId="4" borderId="56" xfId="0" applyFont="1" applyFill="1" applyBorder="1" applyAlignment="1" quotePrefix="1">
      <alignment horizontal="left"/>
    </xf>
    <xf numFmtId="0" fontId="13" fillId="4" borderId="56" xfId="0" applyFont="1" applyFill="1" applyBorder="1" applyAlignment="1">
      <alignment/>
    </xf>
    <xf numFmtId="180" fontId="13" fillId="4" borderId="2" xfId="0" applyNumberFormat="1" applyFont="1" applyFill="1" applyBorder="1" applyAlignment="1">
      <alignment/>
    </xf>
    <xf numFmtId="0" fontId="10" fillId="4" borderId="42" xfId="0" applyFont="1" applyFill="1" applyBorder="1" applyAlignment="1">
      <alignment/>
    </xf>
    <xf numFmtId="0" fontId="10" fillId="4" borderId="2" xfId="0" applyFont="1" applyFill="1" applyBorder="1" applyAlignment="1">
      <alignment/>
    </xf>
    <xf numFmtId="0" fontId="10" fillId="4" borderId="43" xfId="0" applyFont="1" applyFill="1" applyBorder="1" applyAlignment="1">
      <alignment/>
    </xf>
    <xf numFmtId="0" fontId="11" fillId="4" borderId="57" xfId="0" applyFont="1" applyFill="1" applyBorder="1" applyAlignment="1">
      <alignment/>
    </xf>
    <xf numFmtId="0" fontId="12" fillId="4" borderId="57" xfId="0" applyFont="1" applyFill="1" applyBorder="1" applyAlignment="1">
      <alignment/>
    </xf>
    <xf numFmtId="180" fontId="12" fillId="4" borderId="6" xfId="0" applyNumberFormat="1" applyFont="1" applyFill="1" applyBorder="1" applyAlignment="1">
      <alignment/>
    </xf>
    <xf numFmtId="0" fontId="10" fillId="4" borderId="58" xfId="0" applyFont="1" applyFill="1" applyBorder="1" applyAlignment="1">
      <alignment/>
    </xf>
    <xf numFmtId="0" fontId="10" fillId="4" borderId="6" xfId="0" applyFont="1" applyFill="1" applyBorder="1" applyAlignment="1">
      <alignment/>
    </xf>
    <xf numFmtId="0" fontId="10" fillId="4" borderId="59" xfId="0" applyFont="1" applyFill="1" applyBorder="1" applyAlignment="1">
      <alignment/>
    </xf>
    <xf numFmtId="0" fontId="11" fillId="3" borderId="0" xfId="0" applyFont="1" applyFill="1" applyBorder="1" applyAlignment="1">
      <alignment/>
    </xf>
    <xf numFmtId="0" fontId="0" fillId="3" borderId="0" xfId="0" applyFill="1" applyAlignment="1">
      <alignment/>
    </xf>
    <xf numFmtId="0" fontId="14" fillId="3" borderId="0" xfId="0" applyFont="1" applyFill="1" applyAlignment="1">
      <alignment/>
    </xf>
    <xf numFmtId="0" fontId="1" fillId="2" borderId="60" xfId="0" applyFont="1" applyFill="1" applyBorder="1" applyAlignment="1">
      <alignment horizontal="center" vertical="center" wrapText="1"/>
    </xf>
    <xf numFmtId="0" fontId="1" fillId="2" borderId="61" xfId="0" applyFont="1" applyFill="1" applyBorder="1" applyAlignment="1">
      <alignment horizontal="left" indent="1"/>
    </xf>
    <xf numFmtId="0" fontId="1" fillId="2" borderId="62" xfId="0" applyFont="1" applyFill="1" applyBorder="1" applyAlignment="1">
      <alignment/>
    </xf>
    <xf numFmtId="0" fontId="1" fillId="2" borderId="63" xfId="0" applyFont="1" applyFill="1" applyBorder="1" applyAlignment="1">
      <alignment horizontal="left" indent="1"/>
    </xf>
    <xf numFmtId="0" fontId="1" fillId="2" borderId="64" xfId="0" applyFont="1" applyFill="1" applyBorder="1" applyAlignment="1">
      <alignment/>
    </xf>
    <xf numFmtId="0" fontId="13" fillId="2" borderId="36" xfId="0" applyFont="1" applyFill="1" applyBorder="1" applyAlignment="1">
      <alignment horizontal="centerContinuous"/>
    </xf>
    <xf numFmtId="0" fontId="11" fillId="4" borderId="65" xfId="0" applyFont="1" applyFill="1" applyBorder="1" applyAlignment="1">
      <alignment/>
    </xf>
    <xf numFmtId="0" fontId="12" fillId="2" borderId="66"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 fillId="3" borderId="72" xfId="0" applyFont="1" applyFill="1" applyBorder="1" applyAlignment="1">
      <alignment/>
    </xf>
    <xf numFmtId="0" fontId="2" fillId="2" borderId="18" xfId="0" applyFont="1" applyFill="1" applyBorder="1" applyAlignment="1">
      <alignment horizontal="left" indent="1"/>
    </xf>
    <xf numFmtId="0" fontId="1" fillId="4" borderId="15" xfId="0" applyFont="1" applyFill="1" applyBorder="1" applyAlignment="1">
      <alignment/>
    </xf>
    <xf numFmtId="0" fontId="1" fillId="4" borderId="73" xfId="0" applyFont="1" applyFill="1" applyBorder="1" applyAlignment="1">
      <alignment/>
    </xf>
    <xf numFmtId="0" fontId="1" fillId="3" borderId="16" xfId="0" applyFont="1" applyFill="1" applyBorder="1" applyAlignment="1">
      <alignment/>
    </xf>
    <xf numFmtId="0" fontId="1" fillId="2" borderId="74" xfId="0" applyFont="1" applyFill="1" applyBorder="1" applyAlignment="1">
      <alignment horizontal="left" indent="1"/>
    </xf>
    <xf numFmtId="0" fontId="1" fillId="2" borderId="75" xfId="0" applyFont="1" applyFill="1" applyBorder="1" applyAlignment="1">
      <alignment/>
    </xf>
    <xf numFmtId="0" fontId="1" fillId="2" borderId="76" xfId="0" applyFont="1" applyFill="1" applyBorder="1" applyAlignment="1">
      <alignment/>
    </xf>
    <xf numFmtId="0" fontId="1" fillId="2" borderId="77" xfId="0" applyFont="1" applyFill="1" applyBorder="1" applyAlignment="1">
      <alignment/>
    </xf>
    <xf numFmtId="0" fontId="1" fillId="2" borderId="78" xfId="0" applyFont="1" applyFill="1" applyBorder="1" applyAlignment="1">
      <alignment horizontal="left" indent="1"/>
    </xf>
    <xf numFmtId="0" fontId="1" fillId="2" borderId="79" xfId="0" applyFont="1" applyFill="1" applyBorder="1" applyAlignment="1">
      <alignment horizontal="left" indent="1"/>
    </xf>
    <xf numFmtId="0" fontId="1" fillId="2" borderId="80" xfId="0" applyFont="1" applyFill="1" applyBorder="1" applyAlignment="1">
      <alignment horizontal="left" indent="1"/>
    </xf>
    <xf numFmtId="0" fontId="1" fillId="2" borderId="81" xfId="0" applyFont="1" applyFill="1" applyBorder="1" applyAlignment="1">
      <alignment horizontal="left" indent="1"/>
    </xf>
    <xf numFmtId="0" fontId="1" fillId="2" borderId="82" xfId="0" applyFont="1" applyFill="1" applyBorder="1" applyAlignment="1">
      <alignment horizontal="left" indent="1"/>
    </xf>
    <xf numFmtId="0" fontId="1" fillId="2" borderId="83" xfId="0" applyFont="1" applyFill="1" applyBorder="1" applyAlignment="1">
      <alignment horizontal="left" indent="1"/>
    </xf>
    <xf numFmtId="0" fontId="1" fillId="2" borderId="84" xfId="0" applyFont="1" applyFill="1" applyBorder="1" applyAlignment="1">
      <alignment/>
    </xf>
    <xf numFmtId="0" fontId="1" fillId="4" borderId="16" xfId="0" applyFont="1" applyFill="1" applyBorder="1" applyAlignment="1">
      <alignment/>
    </xf>
    <xf numFmtId="41" fontId="11" fillId="4" borderId="85" xfId="0" applyNumberFormat="1" applyFont="1" applyFill="1" applyBorder="1" applyAlignment="1">
      <alignment/>
    </xf>
    <xf numFmtId="41" fontId="11" fillId="4" borderId="86" xfId="0" applyNumberFormat="1" applyFont="1" applyFill="1" applyBorder="1" applyAlignment="1">
      <alignment/>
    </xf>
    <xf numFmtId="41" fontId="11" fillId="4" borderId="87" xfId="0" applyNumberFormat="1" applyFont="1" applyFill="1" applyBorder="1" applyAlignment="1">
      <alignment/>
    </xf>
    <xf numFmtId="41" fontId="11" fillId="4" borderId="88" xfId="0" applyNumberFormat="1" applyFont="1" applyFill="1" applyBorder="1" applyAlignment="1">
      <alignment/>
    </xf>
    <xf numFmtId="41" fontId="11" fillId="4" borderId="89" xfId="0" applyNumberFormat="1" applyFont="1" applyFill="1" applyBorder="1" applyAlignment="1">
      <alignment/>
    </xf>
    <xf numFmtId="41" fontId="11" fillId="4" borderId="90" xfId="0" applyNumberFormat="1" applyFont="1" applyFill="1" applyBorder="1" applyAlignment="1">
      <alignment/>
    </xf>
    <xf numFmtId="41" fontId="13" fillId="3" borderId="0" xfId="0" applyNumberFormat="1" applyFont="1" applyFill="1" applyBorder="1" applyAlignment="1">
      <alignment/>
    </xf>
    <xf numFmtId="41" fontId="11" fillId="4" borderId="91" xfId="0" applyNumberFormat="1" applyFont="1" applyFill="1" applyBorder="1" applyAlignment="1">
      <alignment/>
    </xf>
    <xf numFmtId="41" fontId="11" fillId="4" borderId="72" xfId="0" applyNumberFormat="1" applyFont="1" applyFill="1" applyBorder="1" applyAlignment="1">
      <alignment/>
    </xf>
    <xf numFmtId="41" fontId="11" fillId="4" borderId="92" xfId="0" applyNumberFormat="1" applyFont="1" applyFill="1" applyBorder="1" applyAlignment="1">
      <alignment/>
    </xf>
    <xf numFmtId="41" fontId="11" fillId="4" borderId="93" xfId="0" applyNumberFormat="1" applyFont="1" applyFill="1" applyBorder="1" applyAlignment="1">
      <alignment/>
    </xf>
    <xf numFmtId="41" fontId="11" fillId="4" borderId="94" xfId="0" applyNumberFormat="1" applyFont="1" applyFill="1" applyBorder="1" applyAlignment="1">
      <alignment/>
    </xf>
    <xf numFmtId="0" fontId="1" fillId="2" borderId="95" xfId="0" applyFont="1" applyFill="1" applyBorder="1" applyAlignment="1">
      <alignment/>
    </xf>
    <xf numFmtId="0" fontId="13" fillId="2" borderId="96" xfId="0" applyFont="1" applyFill="1" applyBorder="1" applyAlignment="1">
      <alignment horizontal="center" vertical="center" wrapText="1"/>
    </xf>
    <xf numFmtId="0" fontId="11" fillId="4" borderId="97" xfId="0" applyFont="1" applyFill="1" applyBorder="1" applyAlignment="1">
      <alignment/>
    </xf>
    <xf numFmtId="0" fontId="11" fillId="4" borderId="98" xfId="0" applyFont="1" applyFill="1" applyBorder="1" applyAlignment="1">
      <alignment/>
    </xf>
    <xf numFmtId="0" fontId="11" fillId="4" borderId="98" xfId="0" applyFont="1" applyFill="1" applyBorder="1" applyAlignment="1" quotePrefix="1">
      <alignment horizontal="left"/>
    </xf>
    <xf numFmtId="0" fontId="13" fillId="4" borderId="98" xfId="0" applyFont="1" applyFill="1" applyBorder="1" applyAlignment="1">
      <alignment/>
    </xf>
    <xf numFmtId="0" fontId="11" fillId="4" borderId="99" xfId="0" applyFont="1" applyFill="1" applyBorder="1" applyAlignment="1">
      <alignment/>
    </xf>
    <xf numFmtId="0" fontId="11" fillId="4" borderId="100" xfId="0" applyFont="1" applyFill="1" applyBorder="1" applyAlignment="1">
      <alignment/>
    </xf>
    <xf numFmtId="0" fontId="11" fillId="2" borderId="35" xfId="0" applyFont="1" applyFill="1" applyBorder="1" applyAlignment="1">
      <alignment horizontal="center" vertical="center" wrapText="1"/>
    </xf>
    <xf numFmtId="0" fontId="11" fillId="4" borderId="101" xfId="0" applyFont="1" applyFill="1" applyBorder="1" applyAlignment="1">
      <alignment/>
    </xf>
    <xf numFmtId="3" fontId="11" fillId="4" borderId="102" xfId="0" applyNumberFormat="1" applyFont="1" applyFill="1" applyBorder="1" applyAlignment="1">
      <alignment/>
    </xf>
    <xf numFmtId="0" fontId="10" fillId="3" borderId="35" xfId="0" applyFont="1" applyFill="1" applyBorder="1" applyAlignment="1">
      <alignment vertical="center"/>
    </xf>
    <xf numFmtId="0" fontId="11" fillId="2" borderId="103"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3" fillId="2" borderId="33" xfId="0" applyFont="1" applyFill="1" applyBorder="1" applyAlignment="1">
      <alignment horizontal="centerContinuous" vertical="center"/>
    </xf>
    <xf numFmtId="0" fontId="11" fillId="2" borderId="36" xfId="0" applyFont="1" applyFill="1" applyBorder="1" applyAlignment="1">
      <alignment horizontal="centerContinuous" vertical="center" wrapText="1"/>
    </xf>
    <xf numFmtId="0" fontId="11" fillId="2" borderId="34" xfId="0" applyFont="1" applyFill="1" applyBorder="1" applyAlignment="1">
      <alignment horizontal="centerContinuous" vertical="center" wrapText="1"/>
    </xf>
    <xf numFmtId="0" fontId="2" fillId="2" borderId="33" xfId="0" applyFont="1" applyFill="1" applyBorder="1" applyAlignment="1">
      <alignment vertical="center"/>
    </xf>
    <xf numFmtId="0" fontId="2" fillId="2" borderId="34" xfId="0" applyFont="1" applyFill="1" applyBorder="1" applyAlignment="1">
      <alignment vertical="center" wrapText="1"/>
    </xf>
    <xf numFmtId="0" fontId="13" fillId="2" borderId="34" xfId="0" applyFont="1" applyFill="1" applyBorder="1" applyAlignment="1">
      <alignment horizontal="centerContinuous" vertical="center"/>
    </xf>
    <xf numFmtId="0" fontId="10" fillId="3" borderId="104" xfId="0" applyFont="1" applyFill="1" applyBorder="1" applyAlignment="1">
      <alignment horizontal="center" vertical="center"/>
    </xf>
    <xf numFmtId="0" fontId="10" fillId="2" borderId="54" xfId="0" applyFont="1" applyFill="1" applyBorder="1" applyAlignment="1">
      <alignment horizontal="center" vertical="center" wrapText="1"/>
    </xf>
    <xf numFmtId="0" fontId="10" fillId="3" borderId="104" xfId="0" applyFont="1" applyFill="1" applyBorder="1" applyAlignment="1">
      <alignment/>
    </xf>
    <xf numFmtId="41" fontId="13" fillId="3" borderId="102" xfId="0" applyNumberFormat="1" applyFont="1" applyFill="1" applyBorder="1" applyAlignment="1">
      <alignment/>
    </xf>
    <xf numFmtId="41" fontId="13" fillId="4" borderId="94" xfId="0" applyNumberFormat="1" applyFont="1" applyFill="1" applyBorder="1" applyAlignment="1">
      <alignment/>
    </xf>
    <xf numFmtId="0" fontId="1" fillId="2" borderId="105" xfId="0" applyFont="1" applyFill="1" applyBorder="1" applyAlignment="1">
      <alignment horizontal="left" indent="1"/>
    </xf>
    <xf numFmtId="0" fontId="1" fillId="2" borderId="106" xfId="0" applyFont="1" applyFill="1" applyBorder="1" applyAlignment="1">
      <alignment horizontal="left" indent="1"/>
    </xf>
    <xf numFmtId="0" fontId="1" fillId="2" borderId="107" xfId="0" applyFont="1" applyFill="1" applyBorder="1" applyAlignment="1">
      <alignment horizontal="left" indent="1"/>
    </xf>
    <xf numFmtId="0" fontId="11" fillId="2" borderId="35" xfId="0" applyFont="1" applyFill="1" applyBorder="1" applyAlignment="1" quotePrefix="1">
      <alignment horizontal="left"/>
    </xf>
    <xf numFmtId="0" fontId="1" fillId="2" borderId="108" xfId="0" applyFont="1" applyFill="1" applyBorder="1" applyAlignment="1">
      <alignment/>
    </xf>
    <xf numFmtId="0" fontId="1" fillId="2" borderId="109" xfId="0" applyFont="1" applyFill="1" applyBorder="1" applyAlignment="1">
      <alignment/>
    </xf>
    <xf numFmtId="0" fontId="1" fillId="2" borderId="110" xfId="0" applyFont="1" applyFill="1" applyBorder="1" applyAlignment="1">
      <alignment/>
    </xf>
    <xf numFmtId="17" fontId="1" fillId="3" borderId="0" xfId="0" applyNumberFormat="1" applyFont="1" applyFill="1" applyBorder="1" applyAlignment="1">
      <alignment vertical="center"/>
    </xf>
    <xf numFmtId="0" fontId="1" fillId="2" borderId="111" xfId="0" applyFont="1" applyFill="1" applyBorder="1" applyAlignment="1">
      <alignment horizontal="left" indent="1"/>
    </xf>
    <xf numFmtId="0" fontId="1" fillId="4" borderId="112" xfId="0" applyFont="1" applyFill="1" applyBorder="1" applyAlignment="1">
      <alignment/>
    </xf>
    <xf numFmtId="0" fontId="1" fillId="2" borderId="113" xfId="0" applyFont="1" applyFill="1" applyBorder="1" applyAlignment="1">
      <alignment horizontal="left" indent="1"/>
    </xf>
    <xf numFmtId="0" fontId="1" fillId="2" borderId="96" xfId="0" applyFont="1" applyFill="1" applyBorder="1" applyAlignment="1">
      <alignment horizontal="left" indent="1"/>
    </xf>
    <xf numFmtId="0" fontId="1" fillId="2" borderId="114" xfId="0" applyFont="1" applyFill="1" applyBorder="1" applyAlignment="1">
      <alignment/>
    </xf>
    <xf numFmtId="0" fontId="1" fillId="2" borderId="115" xfId="0" applyFont="1" applyFill="1" applyBorder="1" applyAlignment="1">
      <alignment horizontal="left" indent="1"/>
    </xf>
    <xf numFmtId="0" fontId="1" fillId="2" borderId="116" xfId="0" applyFont="1" applyFill="1" applyBorder="1" applyAlignment="1">
      <alignment/>
    </xf>
    <xf numFmtId="0" fontId="1" fillId="5" borderId="31" xfId="0" applyFont="1" applyFill="1" applyBorder="1" applyAlignment="1">
      <alignment/>
    </xf>
    <xf numFmtId="0" fontId="1" fillId="5" borderId="20" xfId="0" applyFont="1" applyFill="1" applyBorder="1" applyAlignment="1">
      <alignment/>
    </xf>
    <xf numFmtId="0" fontId="1" fillId="5" borderId="24" xfId="0" applyFont="1" applyFill="1" applyBorder="1" applyAlignment="1">
      <alignment/>
    </xf>
    <xf numFmtId="0" fontId="19" fillId="3" borderId="15" xfId="0" applyFont="1" applyFill="1" applyBorder="1" applyAlignment="1">
      <alignment/>
    </xf>
    <xf numFmtId="165" fontId="19" fillId="3" borderId="0" xfId="0" applyNumberFormat="1" applyFont="1" applyFill="1" applyBorder="1" applyAlignment="1">
      <alignment vertical="center"/>
    </xf>
    <xf numFmtId="0" fontId="19" fillId="3" borderId="0" xfId="0" applyFont="1" applyFill="1" applyBorder="1" applyAlignment="1">
      <alignment/>
    </xf>
    <xf numFmtId="0" fontId="19" fillId="3" borderId="16" xfId="0" applyFont="1" applyFill="1" applyBorder="1" applyAlignment="1">
      <alignment/>
    </xf>
    <xf numFmtId="0" fontId="5" fillId="3" borderId="10" xfId="0" applyFont="1" applyFill="1" applyBorder="1" applyAlignment="1">
      <alignment/>
    </xf>
    <xf numFmtId="0" fontId="5" fillId="3" borderId="11" xfId="0" applyFont="1" applyFill="1" applyBorder="1" applyAlignment="1">
      <alignment/>
    </xf>
    <xf numFmtId="165" fontId="2" fillId="4" borderId="117" xfId="0" applyNumberFormat="1" applyFont="1" applyFill="1" applyBorder="1" applyAlignment="1">
      <alignment horizontal="left" vertical="center"/>
    </xf>
    <xf numFmtId="0" fontId="5" fillId="3" borderId="8" xfId="0" applyFont="1" applyFill="1" applyBorder="1" applyAlignment="1">
      <alignment/>
    </xf>
    <xf numFmtId="17" fontId="2" fillId="4" borderId="118" xfId="0" applyNumberFormat="1" applyFont="1" applyFill="1" applyBorder="1" applyAlignment="1">
      <alignment vertical="center"/>
    </xf>
    <xf numFmtId="0" fontId="1" fillId="3" borderId="0" xfId="0" applyFont="1" applyFill="1" applyAlignment="1" applyProtection="1">
      <alignment/>
      <protection locked="0"/>
    </xf>
    <xf numFmtId="0" fontId="1" fillId="3" borderId="0" xfId="0" applyFont="1" applyFill="1" applyBorder="1" applyAlignment="1" applyProtection="1">
      <alignment/>
      <protection locked="0"/>
    </xf>
    <xf numFmtId="0" fontId="1" fillId="3" borderId="17" xfId="0" applyFont="1" applyFill="1" applyBorder="1" applyAlignment="1" applyProtection="1">
      <alignment/>
      <protection locked="0"/>
    </xf>
    <xf numFmtId="0" fontId="1" fillId="3" borderId="119" xfId="0" applyFont="1" applyFill="1" applyBorder="1" applyAlignment="1" applyProtection="1">
      <alignment/>
      <protection locked="0"/>
    </xf>
    <xf numFmtId="17" fontId="1" fillId="4" borderId="120" xfId="0" applyNumberFormat="1" applyFont="1" applyFill="1" applyBorder="1" applyAlignment="1" applyProtection="1">
      <alignment vertical="center"/>
      <protection locked="0"/>
    </xf>
    <xf numFmtId="17" fontId="1" fillId="4" borderId="117" xfId="0" applyNumberFormat="1" applyFont="1" applyFill="1" applyBorder="1" applyAlignment="1" applyProtection="1">
      <alignment vertical="center"/>
      <protection locked="0"/>
    </xf>
    <xf numFmtId="165" fontId="1" fillId="3" borderId="0" xfId="0" applyNumberFormat="1" applyFont="1" applyFill="1" applyBorder="1" applyAlignment="1" applyProtection="1">
      <alignment vertical="center"/>
      <protection locked="0"/>
    </xf>
    <xf numFmtId="0" fontId="5" fillId="3" borderId="16" xfId="0" applyFont="1" applyFill="1" applyBorder="1" applyAlignment="1" applyProtection="1">
      <alignment/>
      <protection locked="0"/>
    </xf>
    <xf numFmtId="0" fontId="5" fillId="3" borderId="121" xfId="0" applyFont="1" applyFill="1" applyBorder="1" applyAlignment="1" applyProtection="1">
      <alignment/>
      <protection locked="0"/>
    </xf>
    <xf numFmtId="0" fontId="5" fillId="3" borderId="0" xfId="0" applyFont="1" applyFill="1" applyBorder="1" applyAlignment="1" applyProtection="1">
      <alignment/>
      <protection locked="0"/>
    </xf>
    <xf numFmtId="0" fontId="5" fillId="3" borderId="15" xfId="0" applyFont="1" applyFill="1" applyBorder="1" applyAlignment="1" applyProtection="1">
      <alignment/>
      <protection locked="0"/>
    </xf>
    <xf numFmtId="0" fontId="5" fillId="3" borderId="29" xfId="0" applyFont="1" applyFill="1" applyBorder="1" applyAlignment="1" applyProtection="1">
      <alignment/>
      <protection locked="0"/>
    </xf>
    <xf numFmtId="0" fontId="1" fillId="3" borderId="16" xfId="0" applyFont="1" applyFill="1" applyBorder="1" applyAlignment="1" applyProtection="1">
      <alignment/>
      <protection locked="0"/>
    </xf>
    <xf numFmtId="0" fontId="1" fillId="4" borderId="16" xfId="0" applyFont="1" applyFill="1" applyBorder="1" applyAlignment="1" applyProtection="1">
      <alignment/>
      <protection locked="0"/>
    </xf>
    <xf numFmtId="0" fontId="1" fillId="3" borderId="0" xfId="0" applyNumberFormat="1" applyFont="1" applyFill="1" applyAlignment="1">
      <alignment/>
    </xf>
    <xf numFmtId="1" fontId="1" fillId="4" borderId="122" xfId="0" applyNumberFormat="1" applyFont="1" applyFill="1" applyBorder="1" applyAlignment="1" applyProtection="1">
      <alignment/>
      <protection locked="0"/>
    </xf>
    <xf numFmtId="1" fontId="1" fillId="4" borderId="20" xfId="0" applyNumberFormat="1" applyFont="1" applyFill="1" applyBorder="1" applyAlignment="1" applyProtection="1">
      <alignment/>
      <protection locked="0"/>
    </xf>
    <xf numFmtId="1" fontId="1" fillId="4" borderId="109" xfId="0" applyNumberFormat="1" applyFont="1" applyFill="1" applyBorder="1" applyAlignment="1" applyProtection="1">
      <alignment/>
      <protection locked="0"/>
    </xf>
    <xf numFmtId="1" fontId="1" fillId="4" borderId="22" xfId="0" applyNumberFormat="1" applyFont="1" applyFill="1" applyBorder="1" applyAlignment="1" applyProtection="1">
      <alignment/>
      <protection locked="0"/>
    </xf>
    <xf numFmtId="1" fontId="1" fillId="4" borderId="110" xfId="0" applyNumberFormat="1" applyFont="1" applyFill="1" applyBorder="1" applyAlignment="1" applyProtection="1">
      <alignment/>
      <protection locked="0"/>
    </xf>
    <xf numFmtId="1" fontId="1" fillId="4" borderId="24" xfId="0" applyNumberFormat="1" applyFont="1" applyFill="1" applyBorder="1" applyAlignment="1" applyProtection="1">
      <alignment/>
      <protection locked="0"/>
    </xf>
    <xf numFmtId="1" fontId="1" fillId="4" borderId="108" xfId="0" applyNumberFormat="1" applyFont="1" applyFill="1" applyBorder="1" applyAlignment="1" applyProtection="1">
      <alignment/>
      <protection locked="0"/>
    </xf>
    <xf numFmtId="1" fontId="1" fillId="4" borderId="26" xfId="0" applyNumberFormat="1" applyFont="1" applyFill="1" applyBorder="1" applyAlignment="1" applyProtection="1">
      <alignment/>
      <protection locked="0"/>
    </xf>
    <xf numFmtId="1" fontId="1" fillId="4" borderId="123" xfId="0" applyNumberFormat="1" applyFont="1" applyFill="1" applyBorder="1" applyAlignment="1" applyProtection="1">
      <alignment/>
      <protection locked="0"/>
    </xf>
    <xf numFmtId="1" fontId="1" fillId="4" borderId="27" xfId="0" applyNumberFormat="1" applyFont="1" applyFill="1" applyBorder="1" applyAlignment="1" applyProtection="1">
      <alignment/>
      <protection locked="0"/>
    </xf>
    <xf numFmtId="1" fontId="1" fillId="4" borderId="124" xfId="0" applyNumberFormat="1" applyFont="1" applyFill="1" applyBorder="1" applyAlignment="1" applyProtection="1">
      <alignment/>
      <protection locked="0"/>
    </xf>
    <xf numFmtId="1" fontId="1" fillId="4" borderId="31" xfId="0" applyNumberFormat="1" applyFont="1" applyFill="1" applyBorder="1" applyAlignment="1" applyProtection="1">
      <alignment/>
      <protection locked="0"/>
    </xf>
    <xf numFmtId="1" fontId="1" fillId="4" borderId="125" xfId="0" applyNumberFormat="1" applyFont="1" applyFill="1" applyBorder="1" applyAlignment="1" applyProtection="1">
      <alignment/>
      <protection locked="0"/>
    </xf>
    <xf numFmtId="1" fontId="1" fillId="4" borderId="126" xfId="0" applyNumberFormat="1" applyFont="1" applyFill="1" applyBorder="1" applyAlignment="1" applyProtection="1">
      <alignment/>
      <protection locked="0"/>
    </xf>
    <xf numFmtId="1" fontId="1" fillId="4" borderId="127" xfId="0" applyNumberFormat="1" applyFont="1" applyFill="1" applyBorder="1" applyAlignment="1" applyProtection="1">
      <alignment/>
      <protection locked="0"/>
    </xf>
    <xf numFmtId="1" fontId="1" fillId="4" borderId="128" xfId="0" applyNumberFormat="1" applyFont="1" applyFill="1" applyBorder="1" applyAlignment="1" applyProtection="1">
      <alignment/>
      <protection locked="0"/>
    </xf>
    <xf numFmtId="1" fontId="1" fillId="4" borderId="129" xfId="0" applyNumberFormat="1" applyFont="1" applyFill="1" applyBorder="1" applyAlignment="1" applyProtection="1">
      <alignment/>
      <protection locked="0"/>
    </xf>
    <xf numFmtId="1" fontId="1" fillId="4" borderId="130" xfId="0" applyNumberFormat="1" applyFont="1" applyFill="1" applyBorder="1" applyAlignment="1" applyProtection="1">
      <alignment/>
      <protection locked="0"/>
    </xf>
    <xf numFmtId="1" fontId="1" fillId="6" borderId="122" xfId="0" applyNumberFormat="1" applyFont="1" applyFill="1" applyBorder="1" applyAlignment="1" applyProtection="1">
      <alignment/>
      <protection locked="0"/>
    </xf>
    <xf numFmtId="1" fontId="1" fillId="6" borderId="129" xfId="0" applyNumberFormat="1" applyFont="1" applyFill="1" applyBorder="1" applyAlignment="1" applyProtection="1">
      <alignment/>
      <protection locked="0"/>
    </xf>
    <xf numFmtId="1" fontId="1" fillId="6" borderId="110" xfId="0" applyNumberFormat="1" applyFont="1" applyFill="1" applyBorder="1" applyAlignment="1" applyProtection="1">
      <alignment/>
      <protection locked="0"/>
    </xf>
    <xf numFmtId="1" fontId="1" fillId="6" borderId="130" xfId="0" applyNumberFormat="1" applyFont="1" applyFill="1" applyBorder="1" applyAlignment="1" applyProtection="1">
      <alignment/>
      <protection locked="0"/>
    </xf>
    <xf numFmtId="1" fontId="1" fillId="4" borderId="131" xfId="0" applyNumberFormat="1" applyFont="1" applyFill="1" applyBorder="1" applyAlignment="1" applyProtection="1">
      <alignment/>
      <protection locked="0"/>
    </xf>
    <xf numFmtId="1" fontId="1" fillId="4" borderId="132" xfId="0" applyNumberFormat="1" applyFont="1" applyFill="1" applyBorder="1" applyAlignment="1" applyProtection="1">
      <alignment/>
      <protection locked="0"/>
    </xf>
    <xf numFmtId="1" fontId="1" fillId="4" borderId="133" xfId="0" applyNumberFormat="1" applyFont="1" applyFill="1" applyBorder="1" applyAlignment="1" applyProtection="1">
      <alignment/>
      <protection locked="0"/>
    </xf>
    <xf numFmtId="1" fontId="1" fillId="4" borderId="75" xfId="0" applyNumberFormat="1" applyFont="1" applyFill="1" applyBorder="1" applyAlignment="1" applyProtection="1">
      <alignment/>
      <protection locked="0"/>
    </xf>
    <xf numFmtId="1" fontId="1" fillId="4" borderId="134" xfId="0" applyNumberFormat="1" applyFont="1" applyFill="1" applyBorder="1" applyAlignment="1" applyProtection="1">
      <alignment/>
      <protection locked="0"/>
    </xf>
    <xf numFmtId="1" fontId="1" fillId="4" borderId="84" xfId="0" applyNumberFormat="1" applyFont="1" applyFill="1" applyBorder="1" applyAlignment="1" applyProtection="1">
      <alignment/>
      <protection locked="0"/>
    </xf>
    <xf numFmtId="1" fontId="1" fillId="4" borderId="135" xfId="0" applyNumberFormat="1" applyFont="1" applyFill="1" applyBorder="1" applyAlignment="1" applyProtection="1">
      <alignment/>
      <protection locked="0"/>
    </xf>
    <xf numFmtId="1" fontId="1" fillId="4" borderId="136" xfId="0" applyNumberFormat="1" applyFont="1" applyFill="1" applyBorder="1" applyAlignment="1" applyProtection="1">
      <alignment/>
      <protection locked="0"/>
    </xf>
    <xf numFmtId="1" fontId="1" fillId="4" borderId="137" xfId="0" applyNumberFormat="1" applyFont="1" applyFill="1" applyBorder="1" applyAlignment="1" applyProtection="1">
      <alignment/>
      <protection locked="0"/>
    </xf>
    <xf numFmtId="0" fontId="1" fillId="2" borderId="138" xfId="0" applyFont="1" applyFill="1" applyBorder="1" applyAlignment="1">
      <alignment horizontal="left" indent="1"/>
    </xf>
    <xf numFmtId="0" fontId="1" fillId="2" borderId="139" xfId="0" applyFont="1" applyFill="1" applyBorder="1" applyAlignment="1">
      <alignment/>
    </xf>
    <xf numFmtId="1" fontId="1" fillId="4" borderId="140" xfId="0" applyNumberFormat="1" applyFont="1" applyFill="1" applyBorder="1" applyAlignment="1" applyProtection="1">
      <alignment/>
      <protection locked="0"/>
    </xf>
    <xf numFmtId="1" fontId="1" fillId="4" borderId="141" xfId="0" applyNumberFormat="1" applyFont="1" applyFill="1" applyBorder="1" applyAlignment="1" applyProtection="1">
      <alignment/>
      <protection locked="0"/>
    </xf>
    <xf numFmtId="1" fontId="1" fillId="4" borderId="142" xfId="0" applyNumberFormat="1" applyFont="1" applyFill="1" applyBorder="1" applyAlignment="1" applyProtection="1">
      <alignment/>
      <protection locked="0"/>
    </xf>
    <xf numFmtId="1" fontId="1" fillId="4" borderId="143" xfId="0" applyNumberFormat="1" applyFont="1" applyFill="1" applyBorder="1" applyAlignment="1" applyProtection="1">
      <alignment/>
      <protection locked="0"/>
    </xf>
    <xf numFmtId="1" fontId="1" fillId="4" borderId="144" xfId="0" applyNumberFormat="1" applyFont="1" applyFill="1" applyBorder="1" applyAlignment="1" applyProtection="1">
      <alignment/>
      <protection locked="0"/>
    </xf>
    <xf numFmtId="1" fontId="1" fillId="4" borderId="145" xfId="0" applyNumberFormat="1" applyFont="1" applyFill="1" applyBorder="1" applyAlignment="1" applyProtection="1">
      <alignment/>
      <protection locked="0"/>
    </xf>
    <xf numFmtId="0" fontId="2" fillId="2" borderId="146" xfId="0" applyFont="1" applyFill="1" applyBorder="1" applyAlignment="1">
      <alignment horizontal="left" indent="1"/>
    </xf>
    <xf numFmtId="0" fontId="1" fillId="2" borderId="72" xfId="0" applyFont="1" applyFill="1" applyBorder="1" applyAlignment="1">
      <alignment/>
    </xf>
    <xf numFmtId="0" fontId="1" fillId="4" borderId="72" xfId="0" applyFont="1" applyFill="1" applyBorder="1" applyAlignment="1" applyProtection="1">
      <alignment/>
      <protection locked="0"/>
    </xf>
    <xf numFmtId="0" fontId="19" fillId="3" borderId="0" xfId="0" applyFont="1" applyFill="1" applyBorder="1" applyAlignment="1">
      <alignment horizontal="left" indent="1"/>
    </xf>
    <xf numFmtId="14" fontId="20" fillId="3" borderId="17" xfId="0" applyNumberFormat="1" applyFont="1" applyFill="1" applyBorder="1" applyAlignment="1" applyProtection="1">
      <alignment/>
      <protection locked="0"/>
    </xf>
    <xf numFmtId="0" fontId="5" fillId="3" borderId="0" xfId="0" applyFont="1" applyFill="1" applyAlignment="1" applyProtection="1">
      <alignment/>
      <protection locked="0"/>
    </xf>
    <xf numFmtId="0" fontId="1" fillId="2" borderId="147" xfId="0" applyFont="1" applyFill="1" applyBorder="1" applyAlignment="1">
      <alignment/>
    </xf>
    <xf numFmtId="0" fontId="1" fillId="4" borderId="117" xfId="0" applyNumberFormat="1" applyFont="1" applyFill="1" applyBorder="1" applyAlignment="1">
      <alignment vertical="center"/>
    </xf>
    <xf numFmtId="0" fontId="1" fillId="5" borderId="148" xfId="0" applyFont="1" applyFill="1" applyBorder="1" applyAlignment="1">
      <alignment/>
    </xf>
    <xf numFmtId="0" fontId="1" fillId="2" borderId="149" xfId="0" applyFont="1" applyFill="1" applyBorder="1" applyAlignment="1">
      <alignment horizontal="left" indent="1"/>
    </xf>
    <xf numFmtId="0" fontId="1" fillId="2" borderId="150" xfId="0" applyFont="1" applyFill="1" applyBorder="1" applyAlignment="1">
      <alignment horizontal="left" indent="1"/>
    </xf>
    <xf numFmtId="0" fontId="1" fillId="2" borderId="0" xfId="0" applyFont="1" applyFill="1" applyBorder="1" applyAlignment="1">
      <alignment/>
    </xf>
    <xf numFmtId="0" fontId="1" fillId="4" borderId="151" xfId="0" applyFont="1" applyFill="1" applyBorder="1" applyAlignment="1">
      <alignment/>
    </xf>
    <xf numFmtId="0" fontId="1" fillId="2" borderId="152" xfId="0" applyFont="1" applyFill="1" applyBorder="1" applyAlignment="1">
      <alignment horizontal="left" indent="1"/>
    </xf>
    <xf numFmtId="0" fontId="1" fillId="5" borderId="27" xfId="0" applyFont="1" applyFill="1" applyBorder="1" applyAlignment="1">
      <alignment/>
    </xf>
    <xf numFmtId="216" fontId="11" fillId="5" borderId="41" xfId="0" applyNumberFormat="1" applyFont="1" applyFill="1" applyBorder="1" applyAlignment="1">
      <alignment/>
    </xf>
    <xf numFmtId="0" fontId="1" fillId="7" borderId="4" xfId="0" applyFont="1" applyFill="1" applyBorder="1" applyAlignment="1">
      <alignment/>
    </xf>
    <xf numFmtId="1" fontId="1" fillId="7" borderId="110" xfId="0" applyNumberFormat="1" applyFont="1" applyFill="1" applyBorder="1" applyAlignment="1" applyProtection="1">
      <alignment/>
      <protection locked="0"/>
    </xf>
    <xf numFmtId="1" fontId="1" fillId="7" borderId="24" xfId="0" applyNumberFormat="1" applyFont="1" applyFill="1" applyBorder="1" applyAlignment="1" applyProtection="1">
      <alignment/>
      <protection locked="0"/>
    </xf>
    <xf numFmtId="17" fontId="1" fillId="4" borderId="117" xfId="0" applyNumberFormat="1" applyFont="1" applyFill="1" applyBorder="1" applyAlignment="1">
      <alignment vertical="center"/>
    </xf>
    <xf numFmtId="0" fontId="6" fillId="3" borderId="0" xfId="0" applyFont="1" applyFill="1" applyBorder="1" applyAlignment="1">
      <alignment/>
    </xf>
    <xf numFmtId="3" fontId="1" fillId="4" borderId="31" xfId="0" applyNumberFormat="1" applyFont="1" applyFill="1" applyBorder="1" applyAlignment="1">
      <alignment/>
    </xf>
    <xf numFmtId="3" fontId="1" fillId="5" borderId="31" xfId="0" applyNumberFormat="1" applyFont="1" applyFill="1" applyBorder="1" applyAlignment="1">
      <alignment/>
    </xf>
    <xf numFmtId="3" fontId="1" fillId="4" borderId="20" xfId="0" applyNumberFormat="1" applyFont="1" applyFill="1" applyBorder="1" applyAlignment="1">
      <alignment/>
    </xf>
    <xf numFmtId="3" fontId="1" fillId="4" borderId="22" xfId="0" applyNumberFormat="1" applyFont="1" applyFill="1" applyBorder="1" applyAlignment="1">
      <alignment/>
    </xf>
    <xf numFmtId="3" fontId="1" fillId="4" borderId="24" xfId="0" applyNumberFormat="1" applyFont="1" applyFill="1" applyBorder="1" applyAlignment="1">
      <alignment/>
    </xf>
    <xf numFmtId="3" fontId="1" fillId="4" borderId="151" xfId="0" applyNumberFormat="1" applyFont="1" applyFill="1" applyBorder="1" applyAlignment="1">
      <alignment/>
    </xf>
    <xf numFmtId="3" fontId="1" fillId="5" borderId="24" xfId="0" applyNumberFormat="1" applyFont="1" applyFill="1" applyBorder="1" applyAlignment="1">
      <alignment/>
    </xf>
    <xf numFmtId="9" fontId="1" fillId="4" borderId="31" xfId="0" applyNumberFormat="1" applyFont="1" applyFill="1" applyBorder="1" applyAlignment="1">
      <alignment/>
    </xf>
    <xf numFmtId="10" fontId="1" fillId="5" borderId="31" xfId="0" applyNumberFormat="1" applyFont="1" applyFill="1" applyBorder="1" applyAlignment="1">
      <alignment/>
    </xf>
    <xf numFmtId="10" fontId="1" fillId="4" borderId="31" xfId="0" applyNumberFormat="1" applyFont="1" applyFill="1" applyBorder="1" applyAlignment="1">
      <alignment/>
    </xf>
    <xf numFmtId="0" fontId="6" fillId="3" borderId="63" xfId="0" applyFont="1" applyFill="1" applyBorder="1" applyAlignment="1">
      <alignment horizontal="left"/>
    </xf>
    <xf numFmtId="0" fontId="5" fillId="3" borderId="64" xfId="0" applyFont="1" applyFill="1" applyBorder="1" applyAlignment="1">
      <alignment/>
    </xf>
    <xf numFmtId="0" fontId="5" fillId="3" borderId="153" xfId="0" applyFont="1" applyFill="1" applyBorder="1" applyAlignment="1">
      <alignment/>
    </xf>
    <xf numFmtId="0" fontId="1" fillId="2" borderId="154" xfId="0" applyFont="1" applyFill="1" applyBorder="1" applyAlignment="1">
      <alignment horizontal="left" indent="1"/>
    </xf>
    <xf numFmtId="0" fontId="1" fillId="2" borderId="155" xfId="0" applyFont="1" applyFill="1" applyBorder="1" applyAlignment="1">
      <alignment/>
    </xf>
    <xf numFmtId="3" fontId="1" fillId="4" borderId="143" xfId="0" applyNumberFormat="1" applyFont="1" applyFill="1" applyBorder="1" applyAlignment="1">
      <alignment/>
    </xf>
    <xf numFmtId="0" fontId="1" fillId="2" borderId="156" xfId="0" applyFont="1" applyFill="1" applyBorder="1" applyAlignment="1">
      <alignment horizontal="left" indent="1"/>
    </xf>
    <xf numFmtId="0" fontId="1" fillId="2" borderId="157" xfId="0" applyFont="1" applyFill="1" applyBorder="1" applyAlignment="1">
      <alignment/>
    </xf>
    <xf numFmtId="3" fontId="1" fillId="4" borderId="158" xfId="0" applyNumberFormat="1" applyFont="1" applyFill="1" applyBorder="1" applyAlignment="1">
      <alignment/>
    </xf>
    <xf numFmtId="0" fontId="1" fillId="2" borderId="159" xfId="0" applyFont="1" applyFill="1" applyBorder="1" applyAlignment="1">
      <alignment horizontal="left" indent="1"/>
    </xf>
    <xf numFmtId="0" fontId="1" fillId="2" borderId="160" xfId="0" applyFont="1" applyFill="1" applyBorder="1" applyAlignment="1">
      <alignment horizontal="left" indent="1"/>
    </xf>
    <xf numFmtId="0" fontId="1" fillId="2" borderId="161" xfId="0" applyFont="1" applyFill="1" applyBorder="1" applyAlignment="1">
      <alignment/>
    </xf>
    <xf numFmtId="3" fontId="1" fillId="5" borderId="162" xfId="0" applyNumberFormat="1" applyFont="1" applyFill="1" applyBorder="1" applyAlignment="1">
      <alignment/>
    </xf>
    <xf numFmtId="0" fontId="1" fillId="4" borderId="163" xfId="0" applyFont="1" applyFill="1" applyBorder="1" applyAlignment="1">
      <alignment/>
    </xf>
    <xf numFmtId="0" fontId="1" fillId="6" borderId="164" xfId="0" applyFont="1" applyFill="1" applyBorder="1" applyAlignment="1">
      <alignment/>
    </xf>
    <xf numFmtId="0" fontId="1" fillId="6" borderId="165" xfId="0" applyFont="1" applyFill="1" applyBorder="1" applyAlignment="1">
      <alignment/>
    </xf>
    <xf numFmtId="0" fontId="6" fillId="3" borderId="146" xfId="0" applyFont="1" applyFill="1" applyBorder="1" applyAlignment="1">
      <alignment horizontal="left"/>
    </xf>
    <xf numFmtId="0" fontId="15" fillId="2" borderId="150" xfId="0" applyFont="1" applyFill="1" applyBorder="1" applyAlignment="1">
      <alignment horizontal="left" indent="1"/>
    </xf>
    <xf numFmtId="0" fontId="1" fillId="2" borderId="166" xfId="0" applyFont="1" applyFill="1" applyBorder="1" applyAlignment="1">
      <alignment/>
    </xf>
    <xf numFmtId="0" fontId="1" fillId="4" borderId="167" xfId="0" applyFont="1" applyFill="1" applyBorder="1" applyAlignment="1">
      <alignment/>
    </xf>
    <xf numFmtId="0" fontId="1" fillId="2" borderId="168" xfId="0" applyFont="1" applyFill="1" applyBorder="1" applyAlignment="1">
      <alignment/>
    </xf>
    <xf numFmtId="1" fontId="1" fillId="4" borderId="145" xfId="0" applyNumberFormat="1" applyFont="1" applyFill="1" applyBorder="1" applyAlignment="1">
      <alignment/>
    </xf>
    <xf numFmtId="0" fontId="1" fillId="2" borderId="169" xfId="0" applyFont="1" applyFill="1" applyBorder="1" applyAlignment="1">
      <alignment/>
    </xf>
    <xf numFmtId="0" fontId="1" fillId="2" borderId="170" xfId="0" applyFont="1" applyFill="1" applyBorder="1" applyAlignment="1">
      <alignment horizontal="left" indent="1"/>
    </xf>
    <xf numFmtId="0" fontId="1" fillId="2" borderId="171" xfId="0" applyFont="1" applyFill="1" applyBorder="1" applyAlignment="1">
      <alignment/>
    </xf>
    <xf numFmtId="1" fontId="1" fillId="4" borderId="172" xfId="0" applyNumberFormat="1" applyFont="1" applyFill="1" applyBorder="1" applyAlignment="1">
      <alignment/>
    </xf>
    <xf numFmtId="0" fontId="5" fillId="3" borderId="173" xfId="0" applyFont="1" applyFill="1" applyBorder="1" applyAlignment="1">
      <alignment/>
    </xf>
    <xf numFmtId="0" fontId="1" fillId="2" borderId="174" xfId="0" applyFont="1" applyFill="1" applyBorder="1" applyAlignment="1">
      <alignment/>
    </xf>
    <xf numFmtId="0" fontId="2" fillId="2" borderId="175" xfId="0" applyFont="1" applyFill="1" applyBorder="1" applyAlignment="1">
      <alignment horizontal="left" indent="1"/>
    </xf>
    <xf numFmtId="0" fontId="1" fillId="2" borderId="176" xfId="0" applyFont="1" applyFill="1" applyBorder="1" applyAlignment="1">
      <alignment/>
    </xf>
    <xf numFmtId="0" fontId="1" fillId="4" borderId="177" xfId="0" applyFont="1" applyFill="1" applyBorder="1" applyAlignment="1">
      <alignment/>
    </xf>
    <xf numFmtId="0" fontId="5" fillId="4" borderId="178" xfId="0" applyFont="1" applyFill="1" applyBorder="1" applyAlignment="1">
      <alignment/>
    </xf>
    <xf numFmtId="0" fontId="1" fillId="4" borderId="178" xfId="0" applyFont="1" applyFill="1" applyBorder="1" applyAlignment="1">
      <alignment/>
    </xf>
    <xf numFmtId="0" fontId="1" fillId="2" borderId="174" xfId="0" applyFont="1" applyFill="1" applyBorder="1" applyAlignment="1">
      <alignment horizontal="left" indent="1"/>
    </xf>
    <xf numFmtId="0" fontId="6" fillId="3" borderId="0" xfId="0" applyFont="1" applyFill="1" applyBorder="1" applyAlignment="1">
      <alignment horizontal="left"/>
    </xf>
    <xf numFmtId="0" fontId="22" fillId="3" borderId="0" xfId="0" applyFont="1" applyFill="1" applyAlignment="1">
      <alignment horizontal="left"/>
    </xf>
    <xf numFmtId="15" fontId="22" fillId="3" borderId="0" xfId="0" applyNumberFormat="1" applyFont="1" applyFill="1" applyAlignment="1">
      <alignment horizontal="left"/>
    </xf>
    <xf numFmtId="0" fontId="24" fillId="2" borderId="0" xfId="0" applyFont="1" applyFill="1" applyAlignment="1">
      <alignment/>
    </xf>
    <xf numFmtId="0" fontId="25" fillId="2" borderId="0" xfId="0" applyFont="1" applyFill="1" applyAlignment="1">
      <alignment vertical="center" wrapText="1"/>
    </xf>
    <xf numFmtId="0" fontId="26" fillId="2" borderId="0" xfId="0" applyFont="1" applyFill="1" applyAlignment="1">
      <alignment vertical="top" wrapText="1"/>
    </xf>
    <xf numFmtId="0" fontId="28" fillId="2" borderId="0" xfId="0" applyFont="1" applyFill="1" applyAlignment="1">
      <alignment vertical="top" wrapText="1"/>
    </xf>
    <xf numFmtId="0" fontId="24" fillId="2" borderId="0" xfId="0" applyFont="1" applyFill="1" applyAlignment="1">
      <alignment vertical="top"/>
    </xf>
    <xf numFmtId="0" fontId="28" fillId="0" borderId="0" xfId="0" applyFont="1" applyFill="1" applyAlignment="1">
      <alignment vertical="top" wrapText="1"/>
    </xf>
    <xf numFmtId="0" fontId="30" fillId="3" borderId="0" xfId="0" applyFont="1" applyFill="1" applyBorder="1" applyAlignment="1">
      <alignment/>
    </xf>
    <xf numFmtId="0" fontId="31" fillId="3" borderId="0" xfId="0" applyFont="1" applyFill="1" applyBorder="1" applyAlignment="1">
      <alignment/>
    </xf>
    <xf numFmtId="0" fontId="32" fillId="3" borderId="0" xfId="0" applyFont="1" applyFill="1" applyBorder="1" applyAlignment="1">
      <alignment vertical="center"/>
    </xf>
    <xf numFmtId="0" fontId="30" fillId="3" borderId="0" xfId="0" applyFont="1" applyFill="1" applyBorder="1" applyAlignment="1">
      <alignment vertical="center"/>
    </xf>
    <xf numFmtId="0" fontId="23" fillId="3" borderId="0" xfId="0" applyFont="1" applyFill="1" applyAlignment="1">
      <alignment vertical="top" wrapText="1"/>
    </xf>
    <xf numFmtId="0" fontId="24" fillId="8" borderId="179" xfId="0" applyFont="1" applyFill="1" applyBorder="1" applyAlignment="1">
      <alignment horizontal="left" vertical="top" wrapText="1" indent="3"/>
    </xf>
    <xf numFmtId="0" fontId="27" fillId="8" borderId="180" xfId="0" applyFont="1" applyFill="1" applyBorder="1" applyAlignment="1">
      <alignment horizontal="left" vertical="top" wrapText="1" indent="1"/>
    </xf>
    <xf numFmtId="0" fontId="24" fillId="8" borderId="180" xfId="0" applyFont="1" applyFill="1" applyBorder="1" applyAlignment="1">
      <alignment horizontal="left" vertical="top" wrapText="1" indent="3"/>
    </xf>
    <xf numFmtId="0" fontId="24" fillId="8" borderId="180" xfId="0" applyFont="1" applyFill="1" applyBorder="1" applyAlignment="1">
      <alignment vertical="top" wrapText="1"/>
    </xf>
    <xf numFmtId="0" fontId="27" fillId="8" borderId="181" xfId="0" applyFont="1" applyFill="1" applyBorder="1" applyAlignment="1">
      <alignment vertical="top" wrapText="1"/>
    </xf>
    <xf numFmtId="0" fontId="26" fillId="2" borderId="0" xfId="0" applyFont="1" applyFill="1" applyAlignment="1">
      <alignment vertical="center" wrapText="1"/>
    </xf>
    <xf numFmtId="0" fontId="4" fillId="3" borderId="0" xfId="0" applyFont="1" applyFill="1" applyAlignment="1">
      <alignment vertical="top" wrapText="1"/>
    </xf>
    <xf numFmtId="0" fontId="23" fillId="3" borderId="0" xfId="0" applyFont="1" applyFill="1" applyAlignment="1">
      <alignment vertical="top" wrapText="1"/>
    </xf>
    <xf numFmtId="180" fontId="13" fillId="2" borderId="182" xfId="0" applyNumberFormat="1" applyFont="1" applyFill="1" applyBorder="1" applyAlignment="1">
      <alignment horizontal="center"/>
    </xf>
    <xf numFmtId="180" fontId="13" fillId="2" borderId="183" xfId="0" applyNumberFormat="1" applyFont="1" applyFill="1" applyBorder="1" applyAlignment="1">
      <alignment horizontal="center"/>
    </xf>
    <xf numFmtId="0" fontId="1" fillId="2" borderId="154" xfId="0" applyFont="1" applyFill="1" applyBorder="1" applyAlignment="1">
      <alignment horizontal="left" wrapText="1" indent="1"/>
    </xf>
    <xf numFmtId="0" fontId="1" fillId="2" borderId="184" xfId="0" applyFont="1" applyFill="1" applyBorder="1" applyAlignment="1">
      <alignment horizontal="left" wrapText="1" indent="1"/>
    </xf>
    <xf numFmtId="0" fontId="1" fillId="2" borderId="62" xfId="0" applyFont="1" applyFill="1" applyBorder="1" applyAlignment="1">
      <alignment horizontal="left" wrapText="1" indent="1"/>
    </xf>
    <xf numFmtId="0" fontId="1" fillId="2" borderId="185" xfId="0" applyFont="1" applyFill="1" applyBorder="1" applyAlignment="1">
      <alignment horizontal="left" wrapText="1" indent="1"/>
    </xf>
    <xf numFmtId="0" fontId="1" fillId="2" borderId="61" xfId="0" applyFont="1" applyFill="1" applyBorder="1" applyAlignment="1">
      <alignment horizontal="left" wrapText="1" indent="1"/>
    </xf>
    <xf numFmtId="0" fontId="1" fillId="2" borderId="30" xfId="0" applyFont="1" applyFill="1" applyBorder="1" applyAlignment="1">
      <alignment horizontal="left" vertical="center" wrapText="1" indent="1"/>
    </xf>
    <xf numFmtId="0" fontId="1" fillId="2" borderId="186"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4010025</xdr:colOff>
      <xdr:row>0</xdr:row>
      <xdr:rowOff>0</xdr:rowOff>
    </xdr:from>
    <xdr:to>
      <xdr:col>1</xdr:col>
      <xdr:colOff>6057900</xdr:colOff>
      <xdr:row>2</xdr:row>
      <xdr:rowOff>0</xdr:rowOff>
    </xdr:to>
    <xdr:pic>
      <xdr:nvPicPr>
        <xdr:cNvPr id="1" name="Picture 1"/>
        <xdr:cNvPicPr preferRelativeResize="1">
          <a:picLocks noChangeAspect="1"/>
        </xdr:cNvPicPr>
      </xdr:nvPicPr>
      <xdr:blipFill>
        <a:blip r:embed="rId1"/>
        <a:stretch>
          <a:fillRect/>
        </a:stretch>
      </xdr:blipFill>
      <xdr:spPr>
        <a:xfrm>
          <a:off x="4114800" y="0"/>
          <a:ext cx="20478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B38"/>
  <sheetViews>
    <sheetView tabSelected="1" workbookViewId="0" topLeftCell="A1">
      <selection activeCell="A2" sqref="A2"/>
    </sheetView>
  </sheetViews>
  <sheetFormatPr defaultColWidth="9.140625" defaultRowHeight="12.75"/>
  <cols>
    <col min="1" max="1" width="1.57421875" style="337" customWidth="1"/>
    <col min="2" max="2" width="93.28125" style="341" customWidth="1"/>
    <col min="3" max="16384" width="9.140625" style="337" customWidth="1"/>
  </cols>
  <sheetData>
    <row r="1" ht="59.25" customHeight="1">
      <c r="B1" s="338" t="s">
        <v>487</v>
      </c>
    </row>
    <row r="2" ht="15" customHeight="1">
      <c r="B2" s="338"/>
    </row>
    <row r="3" ht="19.5" customHeight="1">
      <c r="B3" s="353" t="s">
        <v>491</v>
      </c>
    </row>
    <row r="4" ht="12.75">
      <c r="B4" s="348"/>
    </row>
    <row r="5" ht="12.75">
      <c r="B5" s="349" t="s">
        <v>492</v>
      </c>
    </row>
    <row r="6" ht="12.75">
      <c r="B6" s="350" t="s">
        <v>494</v>
      </c>
    </row>
    <row r="7" ht="12.75">
      <c r="B7" s="351"/>
    </row>
    <row r="8" ht="12.75">
      <c r="B8" s="349" t="s">
        <v>493</v>
      </c>
    </row>
    <row r="9" ht="25.5">
      <c r="B9" s="350" t="s">
        <v>496</v>
      </c>
    </row>
    <row r="10" ht="12.75">
      <c r="B10" s="352"/>
    </row>
    <row r="11" ht="15">
      <c r="B11" s="339"/>
    </row>
    <row r="12" ht="15">
      <c r="B12" s="339" t="s">
        <v>345</v>
      </c>
    </row>
    <row r="13" ht="30.75" customHeight="1">
      <c r="B13" s="340" t="s">
        <v>346</v>
      </c>
    </row>
    <row r="14" ht="15">
      <c r="B14" s="340"/>
    </row>
    <row r="15" ht="15">
      <c r="B15" s="339" t="s">
        <v>347</v>
      </c>
    </row>
    <row r="16" ht="30">
      <c r="B16" s="340" t="s">
        <v>348</v>
      </c>
    </row>
    <row r="17" ht="15">
      <c r="B17" s="340"/>
    </row>
    <row r="18" ht="15">
      <c r="B18" s="339" t="s">
        <v>349</v>
      </c>
    </row>
    <row r="19" ht="30">
      <c r="B19" s="340" t="s">
        <v>488</v>
      </c>
    </row>
    <row r="20" ht="15">
      <c r="B20" s="340" t="s">
        <v>451</v>
      </c>
    </row>
    <row r="21" ht="15">
      <c r="B21" s="340"/>
    </row>
    <row r="22" ht="15">
      <c r="B22" s="339" t="s">
        <v>489</v>
      </c>
    </row>
    <row r="23" ht="15">
      <c r="B23" s="340" t="s">
        <v>495</v>
      </c>
    </row>
    <row r="24" ht="15">
      <c r="B24" s="340"/>
    </row>
    <row r="25" ht="15">
      <c r="B25" s="339" t="s">
        <v>350</v>
      </c>
    </row>
    <row r="26" ht="138.75" customHeight="1">
      <c r="B26" s="340" t="s">
        <v>351</v>
      </c>
    </row>
    <row r="27" ht="15">
      <c r="B27" s="340"/>
    </row>
    <row r="28" ht="15">
      <c r="B28" s="339" t="s">
        <v>352</v>
      </c>
    </row>
    <row r="29" ht="90">
      <c r="B29" s="340" t="s">
        <v>353</v>
      </c>
    </row>
    <row r="30" ht="15">
      <c r="B30" s="340"/>
    </row>
    <row r="31" ht="15">
      <c r="B31" s="339" t="s">
        <v>354</v>
      </c>
    </row>
    <row r="32" ht="45">
      <c r="B32" s="340" t="s">
        <v>355</v>
      </c>
    </row>
    <row r="33" ht="15">
      <c r="B33" s="340"/>
    </row>
    <row r="34" ht="15">
      <c r="B34" s="339" t="s">
        <v>356</v>
      </c>
    </row>
    <row r="35" ht="30">
      <c r="B35" s="340" t="s">
        <v>357</v>
      </c>
    </row>
    <row r="36" ht="15">
      <c r="B36" s="340"/>
    </row>
    <row r="37" ht="15">
      <c r="B37" s="339" t="s">
        <v>358</v>
      </c>
    </row>
    <row r="38" ht="15">
      <c r="B38" s="342" t="s">
        <v>499</v>
      </c>
    </row>
  </sheetData>
  <printOptions/>
  <pageMargins left="0.46" right="0.22" top="0.35" bottom="0.29" header="0.27" footer="0.2"/>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16"/>
  <sheetViews>
    <sheetView workbookViewId="0" topLeftCell="B1">
      <selection activeCell="B2" sqref="B2"/>
    </sheetView>
  </sheetViews>
  <sheetFormatPr defaultColWidth="9.140625" defaultRowHeight="12.75"/>
  <cols>
    <col min="1" max="1" width="26.00390625" style="208" hidden="1" customWidth="1"/>
    <col min="2" max="2" width="38.8515625" style="14" customWidth="1"/>
    <col min="3" max="3" width="24.421875" style="13" customWidth="1"/>
    <col min="4" max="4" width="10.421875" style="15" bestFit="1" customWidth="1"/>
    <col min="5" max="6" width="9.140625" style="15" customWidth="1"/>
    <col min="7" max="16384" width="9.140625" style="13" customWidth="1"/>
  </cols>
  <sheetData>
    <row r="1" spans="1:14" ht="13.5" customHeight="1" thickBot="1">
      <c r="A1" s="208" t="s">
        <v>258</v>
      </c>
      <c r="B1" s="272" t="s">
        <v>497</v>
      </c>
      <c r="D1" s="274">
        <f>IF(ISBLANK(D3),"",IF(D3&lt;D2,"This template is not applicable for data prior to 1 July 2005",""))</f>
      </c>
      <c r="E1" s="215"/>
      <c r="F1" s="215"/>
      <c r="G1" s="216"/>
      <c r="H1" s="216"/>
      <c r="I1" s="216"/>
      <c r="J1" s="216"/>
      <c r="K1" s="216"/>
      <c r="L1" s="216"/>
      <c r="M1" s="216"/>
      <c r="N1" s="216"/>
    </row>
    <row r="2" spans="1:14" ht="18.75" customHeight="1" thickBot="1">
      <c r="A2" s="207" t="s">
        <v>186</v>
      </c>
      <c r="B2" s="212" t="s">
        <v>38</v>
      </c>
      <c r="C2" s="25"/>
      <c r="D2" s="273">
        <v>38534</v>
      </c>
      <c r="E2" s="217"/>
      <c r="F2" s="218"/>
      <c r="G2" s="216"/>
      <c r="H2" s="216"/>
      <c r="I2" s="216"/>
      <c r="J2" s="216"/>
      <c r="K2" s="216"/>
      <c r="L2" s="216"/>
      <c r="M2" s="216"/>
      <c r="N2" s="216"/>
    </row>
    <row r="3" spans="1:14" s="21" customFormat="1" ht="12.75" customHeight="1" thickBot="1">
      <c r="A3" s="207" t="s">
        <v>257</v>
      </c>
      <c r="C3" s="24" t="s">
        <v>332</v>
      </c>
      <c r="D3" s="219"/>
      <c r="E3" s="219"/>
      <c r="F3" s="220"/>
      <c r="G3" s="221"/>
      <c r="H3" s="221"/>
      <c r="I3" s="221"/>
      <c r="J3" s="221"/>
      <c r="K3" s="221"/>
      <c r="L3" s="221"/>
      <c r="M3" s="221"/>
      <c r="N3" s="221"/>
    </row>
    <row r="4" spans="1:14" s="22" customFormat="1" ht="12.75" customHeight="1" thickBot="1">
      <c r="A4" s="208"/>
      <c r="B4" s="26" t="s">
        <v>10</v>
      </c>
      <c r="C4" s="23"/>
      <c r="D4" s="222"/>
      <c r="E4" s="222"/>
      <c r="F4" s="223"/>
      <c r="G4" s="224"/>
      <c r="H4" s="224"/>
      <c r="I4" s="224"/>
      <c r="J4" s="224"/>
      <c r="K4" s="224"/>
      <c r="L4" s="224"/>
      <c r="M4" s="224"/>
      <c r="N4" s="224"/>
    </row>
    <row r="5" spans="1:14" ht="12.75" customHeight="1">
      <c r="A5" s="208" t="s">
        <v>187</v>
      </c>
      <c r="B5" s="29" t="s">
        <v>144</v>
      </c>
      <c r="C5" s="3" t="s">
        <v>13</v>
      </c>
      <c r="D5" s="230"/>
      <c r="E5" s="230"/>
      <c r="F5" s="231"/>
      <c r="G5" s="216"/>
      <c r="H5" s="216"/>
      <c r="I5" s="216"/>
      <c r="J5" s="216"/>
      <c r="K5" s="216"/>
      <c r="L5" s="216"/>
      <c r="M5" s="216"/>
      <c r="N5" s="216"/>
    </row>
    <row r="6" spans="1:14" ht="12.75" customHeight="1">
      <c r="A6" s="208" t="s">
        <v>188</v>
      </c>
      <c r="B6" s="29"/>
      <c r="C6" s="2" t="s">
        <v>14</v>
      </c>
      <c r="D6" s="232"/>
      <c r="E6" s="232"/>
      <c r="F6" s="233"/>
      <c r="G6" s="216"/>
      <c r="H6" s="216"/>
      <c r="I6" s="216"/>
      <c r="J6" s="216"/>
      <c r="K6" s="216"/>
      <c r="L6" s="216"/>
      <c r="M6" s="216"/>
      <c r="N6" s="216"/>
    </row>
    <row r="7" spans="1:14" ht="12.75" customHeight="1">
      <c r="A7" s="208" t="s">
        <v>189</v>
      </c>
      <c r="B7" s="31"/>
      <c r="C7" s="4" t="s">
        <v>15</v>
      </c>
      <c r="D7" s="234"/>
      <c r="E7" s="234"/>
      <c r="F7" s="235"/>
      <c r="G7" s="216"/>
      <c r="H7" s="216"/>
      <c r="I7" s="216"/>
      <c r="J7" s="216"/>
      <c r="K7" s="216"/>
      <c r="L7" s="216"/>
      <c r="M7" s="216"/>
      <c r="N7" s="216"/>
    </row>
    <row r="8" spans="1:14" ht="12.75" customHeight="1">
      <c r="A8" s="208" t="s">
        <v>190</v>
      </c>
      <c r="B8" s="29" t="s">
        <v>30</v>
      </c>
      <c r="C8" s="3" t="s">
        <v>13</v>
      </c>
      <c r="D8" s="230"/>
      <c r="E8" s="230"/>
      <c r="F8" s="231"/>
      <c r="G8" s="216"/>
      <c r="H8" s="216"/>
      <c r="I8" s="216"/>
      <c r="J8" s="216"/>
      <c r="K8" s="216"/>
      <c r="L8" s="216"/>
      <c r="M8" s="216"/>
      <c r="N8" s="216"/>
    </row>
    <row r="9" spans="1:14" ht="12.75" customHeight="1">
      <c r="A9" s="208" t="s">
        <v>191</v>
      </c>
      <c r="B9" s="29" t="s">
        <v>145</v>
      </c>
      <c r="C9" s="2" t="s">
        <v>14</v>
      </c>
      <c r="D9" s="232"/>
      <c r="E9" s="232"/>
      <c r="F9" s="233"/>
      <c r="G9" s="216"/>
      <c r="H9" s="216"/>
      <c r="I9" s="216"/>
      <c r="J9" s="216"/>
      <c r="K9" s="216"/>
      <c r="L9" s="216"/>
      <c r="M9" s="216"/>
      <c r="N9" s="216"/>
    </row>
    <row r="10" spans="1:14" ht="12.75" customHeight="1">
      <c r="A10" s="208" t="s">
        <v>192</v>
      </c>
      <c r="B10" s="31"/>
      <c r="C10" s="4" t="s">
        <v>15</v>
      </c>
      <c r="D10" s="234"/>
      <c r="E10" s="234"/>
      <c r="F10" s="235"/>
      <c r="G10" s="216"/>
      <c r="H10" s="216"/>
      <c r="I10" s="216"/>
      <c r="J10" s="216"/>
      <c r="K10" s="216"/>
      <c r="L10" s="216"/>
      <c r="M10" s="216"/>
      <c r="N10" s="216"/>
    </row>
    <row r="11" spans="1:14" ht="12.75" customHeight="1">
      <c r="A11" s="208" t="s">
        <v>193</v>
      </c>
      <c r="B11" s="29" t="s">
        <v>31</v>
      </c>
      <c r="C11" s="3" t="s">
        <v>13</v>
      </c>
      <c r="D11" s="230"/>
      <c r="E11" s="230"/>
      <c r="F11" s="231"/>
      <c r="G11" s="216"/>
      <c r="H11" s="216"/>
      <c r="I11" s="216"/>
      <c r="J11" s="216"/>
      <c r="K11" s="216"/>
      <c r="L11" s="216"/>
      <c r="M11" s="216"/>
      <c r="N11" s="216"/>
    </row>
    <row r="12" spans="1:14" ht="12.75" customHeight="1">
      <c r="A12" s="208" t="s">
        <v>194</v>
      </c>
      <c r="B12" s="29" t="s">
        <v>146</v>
      </c>
      <c r="C12" s="2" t="s">
        <v>14</v>
      </c>
      <c r="D12" s="232"/>
      <c r="E12" s="232"/>
      <c r="F12" s="233"/>
      <c r="G12" s="216"/>
      <c r="H12" s="216"/>
      <c r="I12" s="216"/>
      <c r="J12" s="216"/>
      <c r="K12" s="216"/>
      <c r="L12" s="216"/>
      <c r="M12" s="216"/>
      <c r="N12" s="216"/>
    </row>
    <row r="13" spans="1:14" ht="12.75" customHeight="1">
      <c r="A13" s="208" t="s">
        <v>195</v>
      </c>
      <c r="B13" s="31"/>
      <c r="C13" s="4" t="s">
        <v>15</v>
      </c>
      <c r="D13" s="234"/>
      <c r="E13" s="234"/>
      <c r="F13" s="235"/>
      <c r="G13" s="216"/>
      <c r="H13" s="216"/>
      <c r="I13" s="216"/>
      <c r="J13" s="216"/>
      <c r="K13" s="216"/>
      <c r="L13" s="216"/>
      <c r="M13" s="216"/>
      <c r="N13" s="216"/>
    </row>
    <row r="14" spans="1:14" ht="12.75" customHeight="1">
      <c r="A14" s="208" t="s">
        <v>196</v>
      </c>
      <c r="B14" s="29" t="s">
        <v>91</v>
      </c>
      <c r="C14" s="3" t="s">
        <v>13</v>
      </c>
      <c r="D14" s="230"/>
      <c r="E14" s="230"/>
      <c r="F14" s="231"/>
      <c r="G14" s="216"/>
      <c r="H14" s="216"/>
      <c r="I14" s="216"/>
      <c r="J14" s="216"/>
      <c r="K14" s="216"/>
      <c r="L14" s="216"/>
      <c r="M14" s="216"/>
      <c r="N14" s="216"/>
    </row>
    <row r="15" spans="1:14" ht="12.75" customHeight="1">
      <c r="A15" s="208" t="s">
        <v>197</v>
      </c>
      <c r="B15" s="29" t="s">
        <v>147</v>
      </c>
      <c r="C15" s="2" t="s">
        <v>14</v>
      </c>
      <c r="D15" s="232"/>
      <c r="E15" s="232"/>
      <c r="F15" s="233"/>
      <c r="G15" s="216"/>
      <c r="H15" s="216"/>
      <c r="I15" s="216"/>
      <c r="J15" s="216"/>
      <c r="K15" s="216"/>
      <c r="L15" s="216"/>
      <c r="M15" s="216"/>
      <c r="N15" s="216"/>
    </row>
    <row r="16" spans="1:14" ht="12.75" customHeight="1">
      <c r="A16" s="208" t="s">
        <v>198</v>
      </c>
      <c r="B16" s="31"/>
      <c r="C16" s="4" t="s">
        <v>15</v>
      </c>
      <c r="D16" s="234"/>
      <c r="E16" s="234"/>
      <c r="F16" s="235"/>
      <c r="G16" s="216"/>
      <c r="H16" s="216"/>
      <c r="I16" s="216"/>
      <c r="J16" s="216"/>
      <c r="K16" s="216"/>
      <c r="L16" s="216"/>
      <c r="M16" s="216"/>
      <c r="N16" s="216"/>
    </row>
    <row r="17" spans="1:14" ht="12.75" customHeight="1">
      <c r="A17" s="208" t="s">
        <v>199</v>
      </c>
      <c r="B17" s="29" t="s">
        <v>92</v>
      </c>
      <c r="C17" s="3" t="s">
        <v>13</v>
      </c>
      <c r="D17" s="230"/>
      <c r="E17" s="230"/>
      <c r="F17" s="231"/>
      <c r="G17" s="216"/>
      <c r="H17" s="216"/>
      <c r="I17" s="216"/>
      <c r="J17" s="216"/>
      <c r="K17" s="216"/>
      <c r="L17" s="216"/>
      <c r="M17" s="216"/>
      <c r="N17" s="216"/>
    </row>
    <row r="18" spans="1:14" ht="12.75" customHeight="1">
      <c r="A18" s="208" t="s">
        <v>200</v>
      </c>
      <c r="B18" s="29" t="s">
        <v>147</v>
      </c>
      <c r="C18" s="2" t="s">
        <v>14</v>
      </c>
      <c r="D18" s="232"/>
      <c r="E18" s="232"/>
      <c r="F18" s="233"/>
      <c r="G18" s="216"/>
      <c r="H18" s="216"/>
      <c r="I18" s="216"/>
      <c r="J18" s="216"/>
      <c r="K18" s="216"/>
      <c r="L18" s="216"/>
      <c r="M18" s="216"/>
      <c r="N18" s="216"/>
    </row>
    <row r="19" spans="1:14" ht="12.75" customHeight="1">
      <c r="A19" s="208" t="s">
        <v>201</v>
      </c>
      <c r="B19" s="31"/>
      <c r="C19" s="4" t="s">
        <v>15</v>
      </c>
      <c r="D19" s="234"/>
      <c r="E19" s="234"/>
      <c r="F19" s="235"/>
      <c r="G19" s="216"/>
      <c r="H19" s="216"/>
      <c r="I19" s="216"/>
      <c r="J19" s="216"/>
      <c r="K19" s="216"/>
      <c r="L19" s="216"/>
      <c r="M19" s="216"/>
      <c r="N19" s="216"/>
    </row>
    <row r="20" spans="1:14" ht="12.75" customHeight="1">
      <c r="A20" s="208" t="s">
        <v>202</v>
      </c>
      <c r="B20" s="29" t="s">
        <v>93</v>
      </c>
      <c r="C20" s="3" t="s">
        <v>13</v>
      </c>
      <c r="D20" s="230"/>
      <c r="E20" s="230"/>
      <c r="F20" s="231"/>
      <c r="G20" s="216"/>
      <c r="H20" s="216"/>
      <c r="I20" s="216"/>
      <c r="J20" s="216"/>
      <c r="K20" s="216"/>
      <c r="L20" s="216"/>
      <c r="M20" s="216"/>
      <c r="N20" s="216"/>
    </row>
    <row r="21" spans="1:14" ht="12.75" customHeight="1">
      <c r="A21" s="208" t="s">
        <v>203</v>
      </c>
      <c r="B21" s="29" t="s">
        <v>147</v>
      </c>
      <c r="C21" s="2" t="s">
        <v>14</v>
      </c>
      <c r="D21" s="232"/>
      <c r="E21" s="232"/>
      <c r="F21" s="233"/>
      <c r="G21" s="216"/>
      <c r="H21" s="216"/>
      <c r="I21" s="216"/>
      <c r="J21" s="216"/>
      <c r="K21" s="216"/>
      <c r="L21" s="216"/>
      <c r="M21" s="216"/>
      <c r="N21" s="216"/>
    </row>
    <row r="22" spans="1:14" ht="12.75" customHeight="1">
      <c r="A22" s="208" t="s">
        <v>204</v>
      </c>
      <c r="B22" s="31"/>
      <c r="C22" s="4" t="s">
        <v>15</v>
      </c>
      <c r="D22" s="234"/>
      <c r="E22" s="234"/>
      <c r="F22" s="235"/>
      <c r="G22" s="216"/>
      <c r="H22" s="216"/>
      <c r="I22" s="216"/>
      <c r="J22" s="216"/>
      <c r="K22" s="216"/>
      <c r="L22" s="216"/>
      <c r="M22" s="216"/>
      <c r="N22" s="216"/>
    </row>
    <row r="23" spans="1:14" ht="12.75" customHeight="1">
      <c r="A23" s="208" t="s">
        <v>205</v>
      </c>
      <c r="B23" s="33" t="s">
        <v>148</v>
      </c>
      <c r="C23" s="5" t="s">
        <v>17</v>
      </c>
      <c r="D23" s="236"/>
      <c r="E23" s="236"/>
      <c r="F23" s="237"/>
      <c r="G23" s="216"/>
      <c r="H23" s="216"/>
      <c r="I23" s="216"/>
      <c r="J23" s="216"/>
      <c r="K23" s="216"/>
      <c r="L23" s="216"/>
      <c r="M23" s="216"/>
      <c r="N23" s="216"/>
    </row>
    <row r="24" spans="1:14" ht="12.75" customHeight="1">
      <c r="A24" s="208" t="s">
        <v>206</v>
      </c>
      <c r="B24" s="31"/>
      <c r="C24" s="4" t="s">
        <v>18</v>
      </c>
      <c r="D24" s="234"/>
      <c r="E24" s="234"/>
      <c r="F24" s="235"/>
      <c r="G24" s="216"/>
      <c r="H24" s="216"/>
      <c r="I24" s="216"/>
      <c r="J24" s="216"/>
      <c r="K24" s="216"/>
      <c r="L24" s="216"/>
      <c r="M24" s="216"/>
      <c r="N24" s="216"/>
    </row>
    <row r="25" spans="1:14" ht="12.75" customHeight="1">
      <c r="A25" s="208" t="s">
        <v>207</v>
      </c>
      <c r="B25" s="29" t="s">
        <v>29</v>
      </c>
      <c r="C25" s="3" t="s">
        <v>17</v>
      </c>
      <c r="D25" s="230"/>
      <c r="E25" s="230"/>
      <c r="F25" s="231"/>
      <c r="G25" s="216"/>
      <c r="H25" s="216"/>
      <c r="I25" s="216"/>
      <c r="J25" s="216"/>
      <c r="K25" s="216"/>
      <c r="L25" s="216"/>
      <c r="M25" s="216"/>
      <c r="N25" s="216"/>
    </row>
    <row r="26" spans="1:14" ht="12.75" customHeight="1">
      <c r="A26" s="208" t="s">
        <v>208</v>
      </c>
      <c r="B26" s="31" t="s">
        <v>149</v>
      </c>
      <c r="C26" s="4" t="s">
        <v>18</v>
      </c>
      <c r="D26" s="234"/>
      <c r="E26" s="234"/>
      <c r="F26" s="235"/>
      <c r="G26" s="216"/>
      <c r="H26" s="216"/>
      <c r="I26" s="216"/>
      <c r="J26" s="216"/>
      <c r="K26" s="216"/>
      <c r="L26" s="216"/>
      <c r="M26" s="216"/>
      <c r="N26" s="216"/>
    </row>
    <row r="27" spans="1:14" ht="12.75" customHeight="1">
      <c r="A27" s="208" t="s">
        <v>209</v>
      </c>
      <c r="B27" s="29" t="s">
        <v>16</v>
      </c>
      <c r="C27" s="3" t="s">
        <v>17</v>
      </c>
      <c r="D27" s="230"/>
      <c r="E27" s="230"/>
      <c r="F27" s="231"/>
      <c r="G27" s="216"/>
      <c r="H27" s="216"/>
      <c r="I27" s="216"/>
      <c r="J27" s="216"/>
      <c r="K27" s="216"/>
      <c r="L27" s="216"/>
      <c r="M27" s="216"/>
      <c r="N27" s="216"/>
    </row>
    <row r="28" spans="1:14" ht="12.75" customHeight="1">
      <c r="A28" s="208" t="s">
        <v>210</v>
      </c>
      <c r="B28" s="31" t="s">
        <v>150</v>
      </c>
      <c r="C28" s="4" t="s">
        <v>18</v>
      </c>
      <c r="D28" s="234"/>
      <c r="E28" s="234"/>
      <c r="F28" s="235"/>
      <c r="G28" s="216"/>
      <c r="H28" s="216"/>
      <c r="I28" s="216"/>
      <c r="J28" s="216"/>
      <c r="K28" s="216"/>
      <c r="L28" s="216"/>
      <c r="M28" s="216"/>
      <c r="N28" s="216"/>
    </row>
    <row r="29" spans="1:14" ht="12.75" customHeight="1">
      <c r="A29" s="208" t="s">
        <v>211</v>
      </c>
      <c r="B29" s="29" t="s">
        <v>16</v>
      </c>
      <c r="C29" s="3" t="s">
        <v>17</v>
      </c>
      <c r="D29" s="230"/>
      <c r="E29" s="230"/>
      <c r="F29" s="231"/>
      <c r="G29" s="216"/>
      <c r="H29" s="216"/>
      <c r="I29" s="216"/>
      <c r="J29" s="216"/>
      <c r="K29" s="216"/>
      <c r="L29" s="216"/>
      <c r="M29" s="216"/>
      <c r="N29" s="216"/>
    </row>
    <row r="30" spans="1:14" ht="12.75" customHeight="1">
      <c r="A30" s="208" t="s">
        <v>212</v>
      </c>
      <c r="B30" s="31" t="s">
        <v>151</v>
      </c>
      <c r="C30" s="4" t="s">
        <v>18</v>
      </c>
      <c r="D30" s="234"/>
      <c r="E30" s="234"/>
      <c r="F30" s="235"/>
      <c r="G30" s="216"/>
      <c r="H30" s="216"/>
      <c r="I30" s="216"/>
      <c r="J30" s="216"/>
      <c r="K30" s="216"/>
      <c r="L30" s="216"/>
      <c r="M30" s="216"/>
      <c r="N30" s="216"/>
    </row>
    <row r="31" spans="2:14" ht="12.75" customHeight="1">
      <c r="B31" s="33" t="s">
        <v>32</v>
      </c>
      <c r="C31" s="5" t="s">
        <v>17</v>
      </c>
      <c r="D31" s="236"/>
      <c r="E31" s="236"/>
      <c r="F31" s="237"/>
      <c r="G31" s="216"/>
      <c r="H31" s="216"/>
      <c r="I31" s="216"/>
      <c r="J31" s="216"/>
      <c r="K31" s="216"/>
      <c r="L31" s="216"/>
      <c r="M31" s="216"/>
      <c r="N31" s="216"/>
    </row>
    <row r="32" spans="2:14" ht="12.75" customHeight="1">
      <c r="B32" s="31" t="s">
        <v>152</v>
      </c>
      <c r="C32" s="4" t="s">
        <v>18</v>
      </c>
      <c r="D32" s="234"/>
      <c r="E32" s="234"/>
      <c r="F32" s="235"/>
      <c r="G32" s="216"/>
      <c r="H32" s="216"/>
      <c r="I32" s="216"/>
      <c r="J32" s="216"/>
      <c r="K32" s="216"/>
      <c r="L32" s="216"/>
      <c r="M32" s="216"/>
      <c r="N32" s="216"/>
    </row>
    <row r="33" spans="1:14" ht="12.75" customHeight="1">
      <c r="A33" s="208" t="s">
        <v>213</v>
      </c>
      <c r="B33" s="33" t="s">
        <v>333</v>
      </c>
      <c r="C33" s="5" t="s">
        <v>17</v>
      </c>
      <c r="D33" s="236"/>
      <c r="E33" s="236"/>
      <c r="F33" s="237"/>
      <c r="G33" s="216"/>
      <c r="H33" s="216"/>
      <c r="I33" s="216"/>
      <c r="J33" s="216"/>
      <c r="K33" s="216"/>
      <c r="L33" s="216"/>
      <c r="M33" s="216"/>
      <c r="N33" s="216"/>
    </row>
    <row r="34" spans="1:14" ht="12.75" customHeight="1">
      <c r="A34" s="208" t="s">
        <v>214</v>
      </c>
      <c r="B34" s="31" t="s">
        <v>337</v>
      </c>
      <c r="C34" s="285" t="s">
        <v>18</v>
      </c>
      <c r="D34" s="286"/>
      <c r="E34" s="286"/>
      <c r="F34" s="287"/>
      <c r="G34" s="216"/>
      <c r="H34" s="216"/>
      <c r="I34" s="216"/>
      <c r="J34" s="216"/>
      <c r="K34" s="216"/>
      <c r="L34" s="216"/>
      <c r="M34" s="216"/>
      <c r="N34" s="216"/>
    </row>
    <row r="35" spans="2:14" ht="12.75" customHeight="1">
      <c r="B35" s="33" t="s">
        <v>333</v>
      </c>
      <c r="C35" s="5" t="s">
        <v>17</v>
      </c>
      <c r="D35" s="236"/>
      <c r="E35" s="236"/>
      <c r="F35" s="237"/>
      <c r="G35" s="216"/>
      <c r="H35" s="216"/>
      <c r="I35" s="216"/>
      <c r="J35" s="216"/>
      <c r="K35" s="216"/>
      <c r="L35" s="216"/>
      <c r="M35" s="216"/>
      <c r="N35" s="216"/>
    </row>
    <row r="36" spans="2:14" ht="12.75" customHeight="1">
      <c r="B36" s="31" t="s">
        <v>334</v>
      </c>
      <c r="C36" s="4" t="s">
        <v>18</v>
      </c>
      <c r="D36" s="234"/>
      <c r="E36" s="234"/>
      <c r="F36" s="235"/>
      <c r="G36" s="216"/>
      <c r="H36" s="216"/>
      <c r="I36" s="216"/>
      <c r="J36" s="216"/>
      <c r="K36" s="216"/>
      <c r="L36" s="216"/>
      <c r="M36" s="216"/>
      <c r="N36" s="216"/>
    </row>
    <row r="37" spans="1:14" ht="12.75" customHeight="1">
      <c r="A37" s="208" t="s">
        <v>215</v>
      </c>
      <c r="B37" s="33" t="s">
        <v>33</v>
      </c>
      <c r="C37" s="5" t="s">
        <v>17</v>
      </c>
      <c r="D37" s="236"/>
      <c r="E37" s="236"/>
      <c r="F37" s="237"/>
      <c r="G37" s="216"/>
      <c r="H37" s="216"/>
      <c r="I37" s="216"/>
      <c r="J37" s="216"/>
      <c r="K37" s="216"/>
      <c r="L37" s="216"/>
      <c r="M37" s="216"/>
      <c r="N37" s="216"/>
    </row>
    <row r="38" spans="1:14" ht="12.75" customHeight="1">
      <c r="A38" s="208" t="s">
        <v>216</v>
      </c>
      <c r="B38" s="31" t="s">
        <v>153</v>
      </c>
      <c r="C38" s="7" t="s">
        <v>18</v>
      </c>
      <c r="D38" s="238"/>
      <c r="E38" s="238"/>
      <c r="F38" s="239"/>
      <c r="G38" s="216"/>
      <c r="H38" s="216"/>
      <c r="I38" s="216"/>
      <c r="J38" s="216"/>
      <c r="K38" s="216"/>
      <c r="L38" s="216"/>
      <c r="M38" s="216"/>
      <c r="N38" s="216"/>
    </row>
    <row r="39" spans="1:14" s="22" customFormat="1" ht="19.5" customHeight="1" thickBot="1">
      <c r="A39" s="206"/>
      <c r="B39" s="36" t="s">
        <v>19</v>
      </c>
      <c r="C39" s="20"/>
      <c r="D39" s="225"/>
      <c r="E39" s="225"/>
      <c r="F39" s="226"/>
      <c r="G39" s="224"/>
      <c r="H39" s="224"/>
      <c r="I39" s="224"/>
      <c r="J39" s="224"/>
      <c r="K39" s="224"/>
      <c r="L39" s="224"/>
      <c r="M39" s="224"/>
      <c r="N39" s="224"/>
    </row>
    <row r="40" spans="1:14" ht="12.75" customHeight="1">
      <c r="A40" s="208" t="s">
        <v>217</v>
      </c>
      <c r="B40" s="27" t="s">
        <v>154</v>
      </c>
      <c r="C40" s="3" t="s">
        <v>20</v>
      </c>
      <c r="D40" s="230"/>
      <c r="E40" s="230"/>
      <c r="F40" s="231"/>
      <c r="G40" s="216"/>
      <c r="H40" s="216"/>
      <c r="I40" s="216"/>
      <c r="J40" s="216"/>
      <c r="K40" s="216"/>
      <c r="L40" s="216"/>
      <c r="M40" s="216"/>
      <c r="N40" s="216"/>
    </row>
    <row r="41" spans="1:14" ht="12.75" customHeight="1">
      <c r="A41" s="208" t="s">
        <v>218</v>
      </c>
      <c r="B41" s="31"/>
      <c r="C41" s="4" t="s">
        <v>56</v>
      </c>
      <c r="D41" s="234"/>
      <c r="E41" s="234"/>
      <c r="F41" s="235"/>
      <c r="G41" s="216"/>
      <c r="H41" s="216"/>
      <c r="I41" s="216"/>
      <c r="J41" s="216"/>
      <c r="K41" s="216"/>
      <c r="L41" s="216"/>
      <c r="M41" s="216"/>
      <c r="N41" s="216"/>
    </row>
    <row r="42" spans="2:14" ht="12.75" customHeight="1">
      <c r="B42" s="261" t="s">
        <v>336</v>
      </c>
      <c r="C42" s="262"/>
      <c r="D42" s="263"/>
      <c r="E42" s="263"/>
      <c r="F42" s="264"/>
      <c r="G42" s="216"/>
      <c r="H42" s="216"/>
      <c r="I42" s="216"/>
      <c r="J42" s="216"/>
      <c r="K42" s="216"/>
      <c r="L42" s="216"/>
      <c r="M42" s="216"/>
      <c r="N42" s="216"/>
    </row>
    <row r="43" spans="2:14" ht="12.75" customHeight="1">
      <c r="B43" s="138" t="str">
        <f>"Sewer supply customer-interruptions restored within "&amp;B90&amp;" hrs (No)"</f>
        <v>Sewer supply customer-interruptions restored within X hrs (No)</v>
      </c>
      <c r="C43" s="275"/>
      <c r="D43" s="267"/>
      <c r="E43" s="267"/>
      <c r="F43" s="268"/>
      <c r="G43" s="216"/>
      <c r="H43" s="216"/>
      <c r="I43" s="216"/>
      <c r="J43" s="216"/>
      <c r="K43" s="216"/>
      <c r="L43" s="216"/>
      <c r="M43" s="216"/>
      <c r="N43" s="216"/>
    </row>
    <row r="44" spans="1:14" ht="12.75" customHeight="1">
      <c r="A44" s="208" t="s">
        <v>219</v>
      </c>
      <c r="B44" s="38" t="s">
        <v>21</v>
      </c>
      <c r="C44" s="1"/>
      <c r="D44" s="240"/>
      <c r="E44" s="240"/>
      <c r="F44" s="241"/>
      <c r="G44" s="216"/>
      <c r="H44" s="216"/>
      <c r="I44" s="216"/>
      <c r="J44" s="216"/>
      <c r="K44" s="216"/>
      <c r="L44" s="216"/>
      <c r="M44" s="216"/>
      <c r="N44" s="216"/>
    </row>
    <row r="45" spans="1:14" ht="12.75" customHeight="1">
      <c r="A45" s="208" t="s">
        <v>220</v>
      </c>
      <c r="B45" s="38" t="s">
        <v>155</v>
      </c>
      <c r="C45" s="1"/>
      <c r="D45" s="240"/>
      <c r="E45" s="240"/>
      <c r="F45" s="241"/>
      <c r="G45" s="216"/>
      <c r="H45" s="216"/>
      <c r="I45" s="216"/>
      <c r="J45" s="216"/>
      <c r="K45" s="216"/>
      <c r="L45" s="216"/>
      <c r="M45" s="216"/>
      <c r="N45" s="216"/>
    </row>
    <row r="46" spans="1:14" ht="12.75" customHeight="1">
      <c r="A46" s="208" t="s">
        <v>221</v>
      </c>
      <c r="B46" s="33" t="s">
        <v>34</v>
      </c>
      <c r="C46" s="5" t="s">
        <v>13</v>
      </c>
      <c r="D46" s="236"/>
      <c r="E46" s="236"/>
      <c r="F46" s="237"/>
      <c r="G46" s="216"/>
      <c r="H46" s="216"/>
      <c r="I46" s="216"/>
      <c r="J46" s="216"/>
      <c r="K46" s="216"/>
      <c r="L46" s="216"/>
      <c r="M46" s="216"/>
      <c r="N46" s="216"/>
    </row>
    <row r="47" spans="1:14" ht="12.75" customHeight="1">
      <c r="A47" s="208" t="s">
        <v>222</v>
      </c>
      <c r="B47" s="31" t="s">
        <v>156</v>
      </c>
      <c r="C47" s="4" t="s">
        <v>14</v>
      </c>
      <c r="D47" s="234"/>
      <c r="E47" s="234"/>
      <c r="F47" s="235"/>
      <c r="G47" s="216"/>
      <c r="H47" s="216"/>
      <c r="I47" s="216"/>
      <c r="J47" s="216"/>
      <c r="K47" s="216"/>
      <c r="L47" s="216"/>
      <c r="M47" s="216"/>
      <c r="N47" s="216"/>
    </row>
    <row r="48" spans="2:14" ht="12.75" customHeight="1">
      <c r="B48" s="33" t="s">
        <v>158</v>
      </c>
      <c r="C48" s="5" t="s">
        <v>13</v>
      </c>
      <c r="D48" s="236"/>
      <c r="E48" s="236"/>
      <c r="F48" s="237"/>
      <c r="G48" s="216"/>
      <c r="H48" s="14"/>
      <c r="J48" s="216"/>
      <c r="K48" s="216"/>
      <c r="L48" s="216"/>
      <c r="M48" s="216"/>
      <c r="N48" s="216"/>
    </row>
    <row r="49" spans="2:14" ht="12.75" customHeight="1">
      <c r="B49" s="31" t="s">
        <v>159</v>
      </c>
      <c r="C49" s="4" t="s">
        <v>14</v>
      </c>
      <c r="D49" s="234"/>
      <c r="E49" s="234"/>
      <c r="F49" s="235"/>
      <c r="G49" s="216"/>
      <c r="H49" s="14"/>
      <c r="J49" s="216"/>
      <c r="K49" s="216"/>
      <c r="L49" s="216"/>
      <c r="M49" s="216"/>
      <c r="N49" s="216"/>
    </row>
    <row r="50" spans="1:14" ht="12.75" customHeight="1">
      <c r="A50" s="208" t="s">
        <v>223</v>
      </c>
      <c r="B50" s="33" t="s">
        <v>335</v>
      </c>
      <c r="C50" s="5"/>
      <c r="D50" s="236"/>
      <c r="E50" s="236"/>
      <c r="F50" s="237"/>
      <c r="G50" s="216"/>
      <c r="H50" s="216"/>
      <c r="I50" s="216"/>
      <c r="J50" s="216"/>
      <c r="K50" s="216"/>
      <c r="L50" s="216"/>
      <c r="M50" s="216"/>
      <c r="N50" s="216"/>
    </row>
    <row r="51" spans="2:14" ht="12.75" customHeight="1">
      <c r="B51" s="261" t="s">
        <v>157</v>
      </c>
      <c r="C51" s="262"/>
      <c r="D51" s="263"/>
      <c r="E51" s="263"/>
      <c r="F51" s="264"/>
      <c r="G51" s="216"/>
      <c r="H51" s="216"/>
      <c r="I51" s="216"/>
      <c r="J51" s="216"/>
      <c r="K51" s="216"/>
      <c r="L51" s="216"/>
      <c r="M51" s="216"/>
      <c r="N51" s="216"/>
    </row>
    <row r="52" spans="2:14" ht="12.75" customHeight="1">
      <c r="B52" s="121" t="s">
        <v>338</v>
      </c>
      <c r="C52" s="122"/>
      <c r="D52" s="265"/>
      <c r="E52" s="265"/>
      <c r="F52" s="266"/>
      <c r="G52" s="216"/>
      <c r="H52" s="216"/>
      <c r="I52" s="216"/>
      <c r="J52" s="216"/>
      <c r="K52" s="216"/>
      <c r="L52" s="216"/>
      <c r="M52" s="216"/>
      <c r="N52" s="216"/>
    </row>
    <row r="53" spans="2:14" ht="12.75" customHeight="1">
      <c r="B53" s="121" t="s">
        <v>339</v>
      </c>
      <c r="C53" s="122"/>
      <c r="D53" s="265"/>
      <c r="E53" s="265"/>
      <c r="F53" s="266"/>
      <c r="G53" s="216"/>
      <c r="H53" s="216"/>
      <c r="I53" s="216"/>
      <c r="J53" s="216"/>
      <c r="K53" s="216"/>
      <c r="L53" s="216"/>
      <c r="M53" s="216"/>
      <c r="N53" s="216"/>
    </row>
    <row r="54" spans="1:14" ht="12.75" customHeight="1">
      <c r="A54" s="208" t="s">
        <v>224</v>
      </c>
      <c r="B54" s="138" t="s">
        <v>340</v>
      </c>
      <c r="C54" s="275"/>
      <c r="D54" s="267"/>
      <c r="E54" s="267"/>
      <c r="F54" s="268"/>
      <c r="G54" s="216"/>
      <c r="H54" s="216"/>
      <c r="I54" s="216"/>
      <c r="J54" s="216"/>
      <c r="K54" s="216"/>
      <c r="L54" s="216"/>
      <c r="M54" s="216"/>
      <c r="N54" s="216"/>
    </row>
    <row r="55" spans="1:14" s="22" customFormat="1" ht="19.5" customHeight="1" thickBot="1">
      <c r="A55" s="206"/>
      <c r="B55" s="36" t="s">
        <v>22</v>
      </c>
      <c r="C55" s="20"/>
      <c r="D55" s="225"/>
      <c r="E55" s="225"/>
      <c r="F55" s="226"/>
      <c r="G55" s="224"/>
      <c r="H55" s="224"/>
      <c r="I55" s="224"/>
      <c r="J55" s="224"/>
      <c r="K55" s="224"/>
      <c r="L55" s="224"/>
      <c r="M55" s="224"/>
      <c r="N55" s="224"/>
    </row>
    <row r="56" spans="1:14" ht="12.75" customHeight="1">
      <c r="A56" s="208" t="s">
        <v>225</v>
      </c>
      <c r="B56" s="201" t="s">
        <v>161</v>
      </c>
      <c r="C56" s="202"/>
      <c r="D56" s="242"/>
      <c r="E56" s="242"/>
      <c r="F56" s="243"/>
      <c r="G56" s="216"/>
      <c r="H56" s="216"/>
      <c r="I56" s="216"/>
      <c r="J56" s="216"/>
      <c r="K56" s="216"/>
      <c r="L56" s="216"/>
      <c r="M56" s="216"/>
      <c r="N56" s="216"/>
    </row>
    <row r="57" spans="1:14" ht="12.75" customHeight="1">
      <c r="A57" s="208" t="s">
        <v>226</v>
      </c>
      <c r="B57" s="199" t="s">
        <v>160</v>
      </c>
      <c r="C57" s="200"/>
      <c r="D57" s="244"/>
      <c r="E57" s="244"/>
      <c r="F57" s="245"/>
      <c r="G57" s="216"/>
      <c r="H57" s="216"/>
      <c r="I57" s="216"/>
      <c r="J57" s="216"/>
      <c r="K57" s="216"/>
      <c r="L57" s="216"/>
      <c r="M57" s="216"/>
      <c r="N57" s="216"/>
    </row>
    <row r="58" spans="1:14" ht="12.75" customHeight="1">
      <c r="A58" s="208" t="s">
        <v>227</v>
      </c>
      <c r="B58" s="143" t="s">
        <v>35</v>
      </c>
      <c r="C58" s="3" t="s">
        <v>23</v>
      </c>
      <c r="D58" s="230"/>
      <c r="E58" s="230"/>
      <c r="F58" s="246"/>
      <c r="G58" s="216"/>
      <c r="H58" s="216"/>
      <c r="I58" s="216"/>
      <c r="J58" s="216"/>
      <c r="K58" s="216"/>
      <c r="L58" s="216"/>
      <c r="M58" s="216"/>
      <c r="N58" s="216"/>
    </row>
    <row r="59" spans="1:14" ht="12.75" customHeight="1">
      <c r="A59" s="208" t="s">
        <v>228</v>
      </c>
      <c r="B59" s="142" t="s">
        <v>147</v>
      </c>
      <c r="C59" s="4" t="s">
        <v>24</v>
      </c>
      <c r="D59" s="234"/>
      <c r="E59" s="234"/>
      <c r="F59" s="247"/>
      <c r="G59" s="216"/>
      <c r="H59" s="216"/>
      <c r="I59" s="216"/>
      <c r="J59" s="216"/>
      <c r="K59" s="216"/>
      <c r="L59" s="216"/>
      <c r="M59" s="216"/>
      <c r="N59" s="216"/>
    </row>
    <row r="60" spans="1:14" ht="12.75" customHeight="1">
      <c r="A60" s="208" t="s">
        <v>229</v>
      </c>
      <c r="B60" s="143" t="s">
        <v>162</v>
      </c>
      <c r="C60" s="3" t="s">
        <v>23</v>
      </c>
      <c r="D60" s="248"/>
      <c r="E60" s="248"/>
      <c r="F60" s="249"/>
      <c r="G60" s="216"/>
      <c r="H60" s="216"/>
      <c r="I60" s="216"/>
      <c r="J60" s="216"/>
      <c r="K60" s="216"/>
      <c r="L60" s="216"/>
      <c r="M60" s="216"/>
      <c r="N60" s="216"/>
    </row>
    <row r="61" spans="1:14" ht="12.75" customHeight="1">
      <c r="A61" s="208" t="s">
        <v>230</v>
      </c>
      <c r="B61" s="142"/>
      <c r="C61" s="4" t="s">
        <v>24</v>
      </c>
      <c r="D61" s="250"/>
      <c r="E61" s="250"/>
      <c r="F61" s="251"/>
      <c r="G61" s="216"/>
      <c r="H61" s="216"/>
      <c r="I61" s="216"/>
      <c r="J61" s="216"/>
      <c r="K61" s="216"/>
      <c r="L61" s="216"/>
      <c r="M61" s="216"/>
      <c r="N61" s="216"/>
    </row>
    <row r="62" spans="1:14" ht="12.75" customHeight="1">
      <c r="A62" s="208" t="s">
        <v>231</v>
      </c>
      <c r="B62" s="144" t="s">
        <v>163</v>
      </c>
      <c r="C62" s="5" t="s">
        <v>25</v>
      </c>
      <c r="D62" s="236"/>
      <c r="E62" s="236"/>
      <c r="F62" s="252"/>
      <c r="G62" s="216"/>
      <c r="H62" s="216"/>
      <c r="I62" s="216"/>
      <c r="J62" s="216"/>
      <c r="K62" s="216"/>
      <c r="L62" s="216"/>
      <c r="M62" s="216"/>
      <c r="N62" s="216"/>
    </row>
    <row r="63" spans="1:14" ht="12.75" customHeight="1">
      <c r="A63" s="208" t="s">
        <v>232</v>
      </c>
      <c r="B63" s="143"/>
      <c r="C63" s="2" t="s">
        <v>26</v>
      </c>
      <c r="D63" s="232"/>
      <c r="E63" s="232"/>
      <c r="F63" s="253"/>
      <c r="G63" s="216"/>
      <c r="H63" s="216"/>
      <c r="I63" s="216"/>
      <c r="J63" s="216"/>
      <c r="K63" s="216"/>
      <c r="L63" s="216"/>
      <c r="M63" s="216"/>
      <c r="N63" s="216"/>
    </row>
    <row r="64" spans="1:14" ht="12.75" customHeight="1">
      <c r="A64" s="208" t="s">
        <v>233</v>
      </c>
      <c r="B64" s="143"/>
      <c r="C64" s="2" t="s">
        <v>27</v>
      </c>
      <c r="D64" s="232"/>
      <c r="E64" s="232"/>
      <c r="F64" s="253"/>
      <c r="G64" s="216"/>
      <c r="H64" s="216"/>
      <c r="I64" s="216"/>
      <c r="J64" s="216"/>
      <c r="K64" s="216"/>
      <c r="L64" s="216"/>
      <c r="M64" s="216"/>
      <c r="N64" s="216"/>
    </row>
    <row r="65" spans="1:14" ht="12.75" customHeight="1">
      <c r="A65" s="208" t="s">
        <v>234</v>
      </c>
      <c r="B65" s="142"/>
      <c r="C65" s="4" t="s">
        <v>28</v>
      </c>
      <c r="D65" s="234"/>
      <c r="E65" s="234"/>
      <c r="F65" s="247"/>
      <c r="G65" s="216"/>
      <c r="H65" s="216"/>
      <c r="I65" s="216"/>
      <c r="J65" s="216"/>
      <c r="K65" s="216"/>
      <c r="L65" s="216"/>
      <c r="M65" s="216"/>
      <c r="N65" s="216"/>
    </row>
    <row r="66" spans="1:14" ht="12.75" customHeight="1">
      <c r="A66" s="208" t="s">
        <v>235</v>
      </c>
      <c r="B66" s="145" t="s">
        <v>164</v>
      </c>
      <c r="C66" s="1"/>
      <c r="D66" s="240"/>
      <c r="E66" s="240"/>
      <c r="F66" s="254"/>
      <c r="G66" s="216"/>
      <c r="H66" s="216"/>
      <c r="I66" s="216"/>
      <c r="J66" s="216"/>
      <c r="K66" s="216"/>
      <c r="L66" s="216"/>
      <c r="M66" s="216"/>
      <c r="N66" s="216"/>
    </row>
    <row r="67" spans="1:14" ht="12.75" customHeight="1">
      <c r="A67" s="208" t="s">
        <v>236</v>
      </c>
      <c r="B67" s="145" t="s">
        <v>165</v>
      </c>
      <c r="C67" s="1"/>
      <c r="D67" s="240"/>
      <c r="E67" s="240"/>
      <c r="F67" s="254"/>
      <c r="G67" s="216"/>
      <c r="H67" s="216"/>
      <c r="I67" s="216"/>
      <c r="J67" s="216"/>
      <c r="K67" s="216"/>
      <c r="L67" s="216"/>
      <c r="M67" s="216"/>
      <c r="N67" s="216"/>
    </row>
    <row r="68" spans="1:14" ht="12.75" customHeight="1">
      <c r="A68" s="208" t="s">
        <v>237</v>
      </c>
      <c r="B68" s="145" t="s">
        <v>166</v>
      </c>
      <c r="C68" s="1"/>
      <c r="D68" s="240"/>
      <c r="E68" s="240"/>
      <c r="F68" s="254"/>
      <c r="G68" s="216"/>
      <c r="H68" s="216"/>
      <c r="I68" s="216"/>
      <c r="J68" s="216"/>
      <c r="K68" s="216"/>
      <c r="L68" s="216"/>
      <c r="M68" s="216"/>
      <c r="N68" s="216"/>
    </row>
    <row r="69" spans="1:14" ht="12.75" customHeight="1">
      <c r="A69" s="208" t="s">
        <v>238</v>
      </c>
      <c r="B69" s="145" t="s">
        <v>167</v>
      </c>
      <c r="C69" s="1"/>
      <c r="D69" s="240"/>
      <c r="E69" s="240"/>
      <c r="F69" s="254"/>
      <c r="G69" s="216"/>
      <c r="H69" s="216"/>
      <c r="I69" s="216"/>
      <c r="J69" s="216"/>
      <c r="K69" s="216"/>
      <c r="L69" s="216"/>
      <c r="M69" s="216"/>
      <c r="N69" s="216"/>
    </row>
    <row r="70" spans="1:14" ht="12.75" customHeight="1">
      <c r="A70" s="208" t="s">
        <v>239</v>
      </c>
      <c r="B70" s="145" t="s">
        <v>168</v>
      </c>
      <c r="C70" s="1"/>
      <c r="D70" s="240"/>
      <c r="E70" s="240"/>
      <c r="F70" s="254"/>
      <c r="G70" s="216"/>
      <c r="H70" s="216"/>
      <c r="I70" s="216"/>
      <c r="J70" s="216"/>
      <c r="K70" s="216"/>
      <c r="L70" s="216"/>
      <c r="M70" s="216"/>
      <c r="N70" s="216"/>
    </row>
    <row r="71" spans="1:14" ht="12.75" customHeight="1">
      <c r="A71" s="208" t="s">
        <v>240</v>
      </c>
      <c r="B71" s="145" t="s">
        <v>169</v>
      </c>
      <c r="C71" s="1"/>
      <c r="D71" s="240"/>
      <c r="E71" s="240"/>
      <c r="F71" s="254"/>
      <c r="G71" s="216"/>
      <c r="H71" s="216"/>
      <c r="I71" s="216"/>
      <c r="J71" s="216"/>
      <c r="K71" s="216"/>
      <c r="L71" s="216"/>
      <c r="M71" s="216"/>
      <c r="N71" s="216"/>
    </row>
    <row r="72" spans="1:14" ht="12.75" customHeight="1">
      <c r="A72" s="208" t="s">
        <v>241</v>
      </c>
      <c r="B72" s="145" t="s">
        <v>170</v>
      </c>
      <c r="C72" s="1"/>
      <c r="D72" s="240"/>
      <c r="E72" s="240"/>
      <c r="F72" s="254"/>
      <c r="G72" s="216"/>
      <c r="H72" s="216"/>
      <c r="I72" s="216"/>
      <c r="J72" s="216"/>
      <c r="K72" s="216"/>
      <c r="L72" s="216"/>
      <c r="M72" s="216"/>
      <c r="N72" s="216"/>
    </row>
    <row r="73" spans="1:14" ht="12.75" customHeight="1">
      <c r="A73" s="208" t="s">
        <v>242</v>
      </c>
      <c r="B73" s="144" t="s">
        <v>171</v>
      </c>
      <c r="C73" s="5" t="s">
        <v>57</v>
      </c>
      <c r="D73" s="236"/>
      <c r="E73" s="236"/>
      <c r="F73" s="252"/>
      <c r="G73" s="216"/>
      <c r="H73" s="216"/>
      <c r="I73" s="216"/>
      <c r="J73" s="216"/>
      <c r="K73" s="216"/>
      <c r="L73" s="216"/>
      <c r="M73" s="216"/>
      <c r="N73" s="216"/>
    </row>
    <row r="74" spans="1:14" ht="12.75" customHeight="1">
      <c r="A74" s="208" t="s">
        <v>243</v>
      </c>
      <c r="B74" s="142"/>
      <c r="C74" s="4" t="s">
        <v>58</v>
      </c>
      <c r="D74" s="234"/>
      <c r="E74" s="234"/>
      <c r="F74" s="247"/>
      <c r="G74" s="216"/>
      <c r="H74" s="216"/>
      <c r="I74" s="216"/>
      <c r="J74" s="216"/>
      <c r="K74" s="216"/>
      <c r="L74" s="216"/>
      <c r="M74" s="216"/>
      <c r="N74" s="216"/>
    </row>
    <row r="75" spans="1:14" ht="12.75" customHeight="1">
      <c r="A75" s="208" t="s">
        <v>244</v>
      </c>
      <c r="B75" s="146" t="s">
        <v>172</v>
      </c>
      <c r="C75" s="139"/>
      <c r="D75" s="255"/>
      <c r="E75" s="255"/>
      <c r="F75" s="256"/>
      <c r="G75" s="216"/>
      <c r="H75" s="216"/>
      <c r="I75" s="216"/>
      <c r="J75" s="216"/>
      <c r="K75" s="216"/>
      <c r="L75" s="216"/>
      <c r="M75" s="216"/>
      <c r="N75" s="216"/>
    </row>
    <row r="76" spans="1:14" ht="12.75" customHeight="1">
      <c r="A76" s="208" t="s">
        <v>245</v>
      </c>
      <c r="B76" s="146" t="s">
        <v>173</v>
      </c>
      <c r="C76" s="139"/>
      <c r="D76" s="255"/>
      <c r="E76" s="255"/>
      <c r="F76" s="256"/>
      <c r="G76" s="216"/>
      <c r="H76" s="216"/>
      <c r="I76" s="216"/>
      <c r="J76" s="216"/>
      <c r="K76" s="216"/>
      <c r="L76" s="216"/>
      <c r="M76" s="216"/>
      <c r="N76" s="216"/>
    </row>
    <row r="77" spans="1:14" ht="12.75" customHeight="1">
      <c r="A77" s="208" t="s">
        <v>246</v>
      </c>
      <c r="B77" s="145" t="s">
        <v>174</v>
      </c>
      <c r="C77" s="140"/>
      <c r="D77" s="255"/>
      <c r="E77" s="255"/>
      <c r="F77" s="256"/>
      <c r="G77" s="216"/>
      <c r="H77" s="216"/>
      <c r="I77" s="216"/>
      <c r="J77" s="216"/>
      <c r="K77" s="216"/>
      <c r="L77" s="216"/>
      <c r="M77" s="216"/>
      <c r="N77" s="216"/>
    </row>
    <row r="78" spans="1:14" ht="12.75" customHeight="1" thickBot="1">
      <c r="A78" s="208" t="s">
        <v>247</v>
      </c>
      <c r="B78" s="147" t="s">
        <v>175</v>
      </c>
      <c r="C78" s="148"/>
      <c r="D78" s="257"/>
      <c r="E78" s="257"/>
      <c r="F78" s="258"/>
      <c r="G78" s="216"/>
      <c r="H78" s="216"/>
      <c r="I78" s="216"/>
      <c r="J78" s="216"/>
      <c r="K78" s="216"/>
      <c r="L78" s="216"/>
      <c r="M78" s="216"/>
      <c r="N78" s="216"/>
    </row>
    <row r="79" spans="1:14" s="22" customFormat="1" ht="19.5" customHeight="1" thickBot="1">
      <c r="A79" s="206"/>
      <c r="B79" s="26" t="s">
        <v>12</v>
      </c>
      <c r="C79" s="23"/>
      <c r="D79" s="222"/>
      <c r="E79" s="222"/>
      <c r="F79" s="223"/>
      <c r="G79" s="224"/>
      <c r="H79" s="224"/>
      <c r="I79" s="224"/>
      <c r="J79" s="224"/>
      <c r="K79" s="224"/>
      <c r="L79" s="224"/>
      <c r="M79" s="224"/>
      <c r="N79" s="224"/>
    </row>
    <row r="80" spans="1:14" ht="12.75" customHeight="1">
      <c r="A80" s="208" t="s">
        <v>248</v>
      </c>
      <c r="B80" s="27" t="s">
        <v>177</v>
      </c>
      <c r="C80" s="3" t="s">
        <v>1</v>
      </c>
      <c r="D80" s="230"/>
      <c r="E80" s="230"/>
      <c r="F80" s="231"/>
      <c r="G80" s="216"/>
      <c r="H80" s="216"/>
      <c r="I80" s="216"/>
      <c r="J80" s="216"/>
      <c r="K80" s="216"/>
      <c r="L80" s="216"/>
      <c r="M80" s="216"/>
      <c r="N80" s="216"/>
    </row>
    <row r="81" spans="1:14" ht="12.75" customHeight="1">
      <c r="A81" s="208" t="s">
        <v>249</v>
      </c>
      <c r="B81" s="31"/>
      <c r="C81" s="4" t="s">
        <v>2</v>
      </c>
      <c r="D81" s="234"/>
      <c r="E81" s="234"/>
      <c r="F81" s="235"/>
      <c r="G81" s="216"/>
      <c r="H81" s="216"/>
      <c r="I81" s="216"/>
      <c r="J81" s="216"/>
      <c r="K81" s="216"/>
      <c r="L81" s="216"/>
      <c r="M81" s="216"/>
      <c r="N81" s="216"/>
    </row>
    <row r="82" spans="1:14" ht="12.75" customHeight="1">
      <c r="A82" s="208" t="s">
        <v>250</v>
      </c>
      <c r="B82" s="29" t="s">
        <v>36</v>
      </c>
      <c r="C82" s="3" t="s">
        <v>176</v>
      </c>
      <c r="D82" s="230"/>
      <c r="E82" s="230"/>
      <c r="F82" s="231"/>
      <c r="G82" s="216"/>
      <c r="H82" s="216"/>
      <c r="I82" s="216"/>
      <c r="J82" s="216"/>
      <c r="K82" s="216"/>
      <c r="L82" s="216"/>
      <c r="M82" s="216"/>
      <c r="N82" s="216"/>
    </row>
    <row r="83" spans="1:14" ht="12.75" customHeight="1">
      <c r="A83" s="208" t="s">
        <v>251</v>
      </c>
      <c r="B83" s="29" t="s">
        <v>178</v>
      </c>
      <c r="C83" s="2" t="s">
        <v>59</v>
      </c>
      <c r="D83" s="232"/>
      <c r="E83" s="232"/>
      <c r="F83" s="233"/>
      <c r="G83" s="216"/>
      <c r="H83" s="216"/>
      <c r="I83" s="216"/>
      <c r="J83" s="216"/>
      <c r="K83" s="216"/>
      <c r="L83" s="216"/>
      <c r="M83" s="216"/>
      <c r="N83" s="216"/>
    </row>
    <row r="84" spans="1:14" ht="12.75" customHeight="1">
      <c r="A84" s="208" t="s">
        <v>252</v>
      </c>
      <c r="B84" s="31"/>
      <c r="C84" s="4" t="s">
        <v>2</v>
      </c>
      <c r="D84" s="234"/>
      <c r="E84" s="234"/>
      <c r="F84" s="235"/>
      <c r="G84" s="216"/>
      <c r="H84" s="216"/>
      <c r="I84" s="216"/>
      <c r="J84" s="216"/>
      <c r="K84" s="216"/>
      <c r="L84" s="216"/>
      <c r="M84" s="216"/>
      <c r="N84" s="216"/>
    </row>
    <row r="85" spans="1:14" ht="12.75" customHeight="1">
      <c r="A85" s="208" t="s">
        <v>253</v>
      </c>
      <c r="B85" s="29" t="s">
        <v>179</v>
      </c>
      <c r="C85" s="3" t="s">
        <v>176</v>
      </c>
      <c r="D85" s="230"/>
      <c r="E85" s="230"/>
      <c r="F85" s="231"/>
      <c r="G85" s="216"/>
      <c r="H85" s="216"/>
      <c r="I85" s="216"/>
      <c r="J85" s="216"/>
      <c r="K85" s="216"/>
      <c r="L85" s="216"/>
      <c r="M85" s="216"/>
      <c r="N85" s="216"/>
    </row>
    <row r="86" spans="1:14" ht="12.75" customHeight="1">
      <c r="A86" s="208" t="s">
        <v>254</v>
      </c>
      <c r="B86" s="29"/>
      <c r="C86" s="2" t="s">
        <v>59</v>
      </c>
      <c r="D86" s="232"/>
      <c r="E86" s="232"/>
      <c r="F86" s="233"/>
      <c r="G86" s="216"/>
      <c r="H86" s="216"/>
      <c r="I86" s="216"/>
      <c r="J86" s="216"/>
      <c r="K86" s="216"/>
      <c r="L86" s="216"/>
      <c r="M86" s="216"/>
      <c r="N86" s="216"/>
    </row>
    <row r="87" spans="1:14" ht="12.75" customHeight="1" thickBot="1">
      <c r="A87" s="208" t="s">
        <v>255</v>
      </c>
      <c r="B87" s="40"/>
      <c r="C87" s="6" t="s">
        <v>2</v>
      </c>
      <c r="D87" s="259"/>
      <c r="E87" s="259"/>
      <c r="F87" s="260"/>
      <c r="G87" s="227"/>
      <c r="H87" s="227"/>
      <c r="I87" s="227"/>
      <c r="J87" s="227"/>
      <c r="K87" s="227"/>
      <c r="L87" s="227"/>
      <c r="M87" s="216"/>
      <c r="N87" s="216"/>
    </row>
    <row r="88" spans="1:14" ht="12.75" customHeight="1" thickBot="1">
      <c r="A88" s="208" t="s">
        <v>256</v>
      </c>
      <c r="B88" s="269" t="s">
        <v>55</v>
      </c>
      <c r="C88" s="270"/>
      <c r="D88" s="271"/>
      <c r="E88" s="228"/>
      <c r="F88" s="228"/>
      <c r="G88" s="228"/>
      <c r="H88" s="228"/>
      <c r="I88" s="228"/>
      <c r="J88" s="228"/>
      <c r="K88" s="228"/>
      <c r="L88" s="228"/>
      <c r="M88" s="216"/>
      <c r="N88" s="216"/>
    </row>
    <row r="89" spans="1:6" ht="11.25">
      <c r="A89" s="208" t="s">
        <v>273</v>
      </c>
      <c r="D89" s="229">
        <f>IF(ISBLANK(D3),,MONTH(D3))</f>
        <v>0</v>
      </c>
      <c r="E89" s="229">
        <f>IF(ISBLANK(E3),,MONTH(E3))</f>
        <v>0</v>
      </c>
      <c r="F89" s="229">
        <f>IF(ISBLANK(F3),,MONTH(F3))</f>
        <v>0</v>
      </c>
    </row>
    <row r="90" spans="1:6" ht="11.25">
      <c r="A90" s="208" t="s">
        <v>272</v>
      </c>
      <c r="B90" s="14" t="str">
        <f>IF(OR(B2="Yarra Valley Water",B2="South East Water"),4,IF(B2="[Name of Business]","X",5))</f>
        <v>X</v>
      </c>
      <c r="D90" s="229">
        <f>IF(ISBLANK(D3),,YEAR(D3))</f>
        <v>0</v>
      </c>
      <c r="E90" s="229">
        <f>IF(ISBLANK(E3),,YEAR(E3))</f>
        <v>0</v>
      </c>
      <c r="F90" s="229">
        <f>IF(ISBLANK(F3),,YEAR(F3))</f>
        <v>0</v>
      </c>
    </row>
    <row r="91" spans="1:6" ht="11.25">
      <c r="A91" s="208" t="s">
        <v>271</v>
      </c>
      <c r="D91" s="229" t="str">
        <f>INDEX(CodeList,MATCH($B$2,BusinessList,0))</f>
        <v>[code]</v>
      </c>
      <c r="E91" s="229" t="str">
        <f>INDEX(CodeList,MATCH($B$2,BusinessList,0))</f>
        <v>[code]</v>
      </c>
      <c r="F91" s="229" t="str">
        <f>INDEX(CodeList,MATCH($B$2,BusinessList,0))</f>
        <v>[code]</v>
      </c>
    </row>
    <row r="99" spans="2:5" ht="13.5" thickBot="1">
      <c r="B99" s="13"/>
      <c r="C99" s="8" t="s">
        <v>51</v>
      </c>
      <c r="D99" s="8"/>
      <c r="E99" s="8"/>
    </row>
    <row r="100" spans="2:5" ht="12.75">
      <c r="B100" s="16"/>
      <c r="C100" s="17" t="s">
        <v>38</v>
      </c>
      <c r="D100" s="9"/>
      <c r="E100" s="10" t="s">
        <v>39</v>
      </c>
    </row>
    <row r="101" spans="2:5" ht="12.75">
      <c r="B101" s="16"/>
      <c r="C101" s="18" t="s">
        <v>262</v>
      </c>
      <c r="D101" s="11"/>
      <c r="E101" s="210" t="s">
        <v>40</v>
      </c>
    </row>
    <row r="102" spans="2:5" ht="12.75">
      <c r="B102" s="16"/>
      <c r="C102" s="18" t="s">
        <v>344</v>
      </c>
      <c r="D102" s="11"/>
      <c r="E102" s="210" t="s">
        <v>41</v>
      </c>
    </row>
    <row r="103" spans="2:5" ht="12.75">
      <c r="B103" s="16"/>
      <c r="C103" s="18" t="s">
        <v>263</v>
      </c>
      <c r="D103" s="11"/>
      <c r="E103" s="210" t="s">
        <v>42</v>
      </c>
    </row>
    <row r="104" spans="2:5" ht="12.75">
      <c r="B104" s="16"/>
      <c r="C104" s="18" t="s">
        <v>261</v>
      </c>
      <c r="D104" s="11"/>
      <c r="E104" s="210" t="s">
        <v>54</v>
      </c>
    </row>
    <row r="105" spans="2:5" ht="12.75">
      <c r="B105" s="16"/>
      <c r="C105" s="18" t="s">
        <v>264</v>
      </c>
      <c r="D105" s="11"/>
      <c r="E105" s="210" t="s">
        <v>43</v>
      </c>
    </row>
    <row r="106" spans="2:5" ht="12.75">
      <c r="B106" s="16"/>
      <c r="C106" s="18" t="s">
        <v>265</v>
      </c>
      <c r="D106" s="11"/>
      <c r="E106" s="210" t="s">
        <v>44</v>
      </c>
    </row>
    <row r="107" spans="2:5" ht="12.75">
      <c r="B107" s="16"/>
      <c r="C107" s="18" t="s">
        <v>266</v>
      </c>
      <c r="D107" s="11"/>
      <c r="E107" s="210" t="s">
        <v>45</v>
      </c>
    </row>
    <row r="108" spans="2:5" ht="12.75">
      <c r="B108" s="16"/>
      <c r="C108" s="18" t="s">
        <v>341</v>
      </c>
      <c r="D108" s="11"/>
      <c r="E108" s="210" t="s">
        <v>342</v>
      </c>
    </row>
    <row r="109" spans="2:5" ht="12.75">
      <c r="B109" s="16"/>
      <c r="C109" s="18" t="s">
        <v>267</v>
      </c>
      <c r="D109" s="11"/>
      <c r="E109" s="210" t="s">
        <v>46</v>
      </c>
    </row>
    <row r="110" spans="2:5" ht="12.75">
      <c r="B110" s="16"/>
      <c r="C110" s="18" t="s">
        <v>268</v>
      </c>
      <c r="D110" s="11"/>
      <c r="E110" s="210" t="s">
        <v>47</v>
      </c>
    </row>
    <row r="111" spans="2:5" ht="12.75">
      <c r="B111" s="16"/>
      <c r="C111" s="18" t="s">
        <v>259</v>
      </c>
      <c r="D111" s="11"/>
      <c r="E111" s="210" t="s">
        <v>52</v>
      </c>
    </row>
    <row r="112" spans="2:5" ht="12.75">
      <c r="B112" s="16"/>
      <c r="C112" s="18" t="s">
        <v>269</v>
      </c>
      <c r="D112" s="11"/>
      <c r="E112" s="210" t="s">
        <v>48</v>
      </c>
    </row>
    <row r="113" spans="2:5" ht="12.75">
      <c r="B113" s="16"/>
      <c r="C113" s="18" t="s">
        <v>398</v>
      </c>
      <c r="D113" s="11"/>
      <c r="E113" s="210" t="s">
        <v>399</v>
      </c>
    </row>
    <row r="114" spans="2:5" ht="12.75">
      <c r="B114" s="16"/>
      <c r="C114" s="18" t="s">
        <v>343</v>
      </c>
      <c r="D114" s="11"/>
      <c r="E114" s="210" t="s">
        <v>50</v>
      </c>
    </row>
    <row r="115" spans="2:5" ht="12.75">
      <c r="B115" s="16"/>
      <c r="C115" s="18" t="s">
        <v>270</v>
      </c>
      <c r="D115" s="11"/>
      <c r="E115" s="210" t="s">
        <v>49</v>
      </c>
    </row>
    <row r="116" spans="3:5" ht="13.5" thickBot="1">
      <c r="C116" s="19" t="s">
        <v>260</v>
      </c>
      <c r="D116" s="12"/>
      <c r="E116" s="211" t="s">
        <v>53</v>
      </c>
    </row>
  </sheetData>
  <dataValidations count="3">
    <dataValidation errorStyle="warning" type="whole" allowBlank="1" showInputMessage="1" showErrorMessage="1" errorTitle="Overwriting Cells" error="Please do not overwrite this cell. It contains a formula required by the ESC to enter your records into our database. Please restrict comments to the relevant field" sqref="D89:F89">
      <formula1>0</formula1>
      <formula2>12</formula2>
    </dataValidation>
    <dataValidation errorStyle="warning" type="list" allowBlank="1" showDropDown="1" showInputMessage="1" showErrorMessage="1" errorTitle="Overwriting Formula" error="Please do not overwrite this cell. It contains a formula that is required by the ESC to enter your records into our database. Please restrict comments to the relevant field." sqref="D91:F91">
      <formula1>$E$100:$E$115</formula1>
    </dataValidation>
    <dataValidation type="list" allowBlank="1" showInputMessage="1" showErrorMessage="1" sqref="B2">
      <formula1>BusinessList</formula1>
    </dataValidation>
  </dataValidations>
  <printOptions/>
  <pageMargins left="0.75" right="0.75" top="1" bottom="1" header="0.5" footer="0.5"/>
  <pageSetup fitToWidth="0" fitToHeight="1" horizontalDpi="600" verticalDpi="600" orientation="portrait" paperSize="9" scale="61" r:id="rId3"/>
  <headerFooter alignWithMargins="0">
    <oddHeader>&amp;LEssential Services Commission&amp;RWater Performance Indicators</oddHeader>
    <oddFooter>&amp;L&amp;A&amp;CPage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119"/>
  <sheetViews>
    <sheetView workbookViewId="0" topLeftCell="B1">
      <selection activeCell="B2" sqref="B2"/>
    </sheetView>
  </sheetViews>
  <sheetFormatPr defaultColWidth="9.140625" defaultRowHeight="12.75"/>
  <cols>
    <col min="1" max="1" width="21.7109375" style="208" hidden="1" customWidth="1"/>
    <col min="2" max="2" width="36.00390625" style="14" customWidth="1"/>
    <col min="3" max="3" width="31.140625" style="13" customWidth="1"/>
    <col min="4" max="4" width="9.140625" style="15" customWidth="1"/>
    <col min="5" max="16384" width="9.140625" style="13" customWidth="1"/>
  </cols>
  <sheetData>
    <row r="1" spans="1:2" ht="13.5" customHeight="1" thickBot="1">
      <c r="A1" s="206" t="s">
        <v>37</v>
      </c>
      <c r="B1" s="272" t="s">
        <v>497</v>
      </c>
    </row>
    <row r="2" spans="1:4" ht="18.75" customHeight="1" thickBot="1">
      <c r="A2" s="206" t="s">
        <v>271</v>
      </c>
      <c r="B2" s="212" t="s">
        <v>38</v>
      </c>
      <c r="C2" s="25"/>
      <c r="D2" s="214" t="str">
        <f>INDEX(CodeList,MATCH($B$2,BusinessList,0))</f>
        <v>[code]</v>
      </c>
    </row>
    <row r="3" spans="1:4" s="21" customFormat="1" ht="13.5" customHeight="1" thickBot="1">
      <c r="A3" s="207" t="s">
        <v>272</v>
      </c>
      <c r="C3" s="24" t="s">
        <v>62</v>
      </c>
      <c r="D3" s="276"/>
    </row>
    <row r="4" spans="2:4" s="22" customFormat="1" ht="12.75" customHeight="1" thickBot="1">
      <c r="B4" s="26" t="s">
        <v>0</v>
      </c>
      <c r="C4" s="23"/>
      <c r="D4" s="23"/>
    </row>
    <row r="5" spans="1:4" ht="12.75" customHeight="1">
      <c r="A5" s="208" t="s">
        <v>274</v>
      </c>
      <c r="B5" s="29" t="s">
        <v>118</v>
      </c>
      <c r="C5" s="3" t="s">
        <v>1</v>
      </c>
      <c r="D5" s="28"/>
    </row>
    <row r="6" spans="1:4" ht="12.75" customHeight="1">
      <c r="A6" s="208" t="s">
        <v>275</v>
      </c>
      <c r="B6" s="31"/>
      <c r="C6" s="4" t="s">
        <v>2</v>
      </c>
      <c r="D6" s="32"/>
    </row>
    <row r="7" spans="1:4" ht="12.75" customHeight="1">
      <c r="A7" s="208" t="s">
        <v>276</v>
      </c>
      <c r="B7" s="29" t="s">
        <v>117</v>
      </c>
      <c r="C7" s="3" t="s">
        <v>1</v>
      </c>
      <c r="D7" s="28"/>
    </row>
    <row r="8" spans="1:4" ht="12.75" customHeight="1">
      <c r="A8" s="208" t="s">
        <v>277</v>
      </c>
      <c r="B8" s="31"/>
      <c r="C8" s="4" t="s">
        <v>2</v>
      </c>
      <c r="D8" s="32"/>
    </row>
    <row r="9" spans="1:4" ht="12.75" customHeight="1">
      <c r="A9" s="208" t="s">
        <v>279</v>
      </c>
      <c r="B9" s="29" t="s">
        <v>119</v>
      </c>
      <c r="C9" s="3" t="s">
        <v>104</v>
      </c>
      <c r="D9" s="28"/>
    </row>
    <row r="10" spans="1:4" ht="12.75" customHeight="1">
      <c r="A10" s="208" t="s">
        <v>278</v>
      </c>
      <c r="B10" s="31"/>
      <c r="C10" s="4" t="s">
        <v>105</v>
      </c>
      <c r="D10" s="32"/>
    </row>
    <row r="11" spans="1:4" ht="12.75" customHeight="1">
      <c r="A11" s="208" t="s">
        <v>280</v>
      </c>
      <c r="B11" s="38" t="s">
        <v>120</v>
      </c>
      <c r="C11" s="1"/>
      <c r="D11" s="39"/>
    </row>
    <row r="12" spans="1:4" ht="12.75" customHeight="1">
      <c r="A12" s="208" t="s">
        <v>281</v>
      </c>
      <c r="B12" s="38" t="s">
        <v>121</v>
      </c>
      <c r="C12" s="1"/>
      <c r="D12" s="39"/>
    </row>
    <row r="13" spans="1:4" ht="12.75" customHeight="1">
      <c r="A13" s="208" t="s">
        <v>282</v>
      </c>
      <c r="B13" s="38" t="s">
        <v>122</v>
      </c>
      <c r="C13" s="1"/>
      <c r="D13" s="39"/>
    </row>
    <row r="14" spans="1:4" ht="12.75" customHeight="1">
      <c r="A14" s="208" t="s">
        <v>389</v>
      </c>
      <c r="B14" s="188" t="s">
        <v>380</v>
      </c>
      <c r="C14" s="192" t="s">
        <v>379</v>
      </c>
      <c r="D14" s="34"/>
    </row>
    <row r="15" spans="1:4" ht="12.75" customHeight="1">
      <c r="A15" s="208" t="s">
        <v>390</v>
      </c>
      <c r="B15" s="189"/>
      <c r="C15" s="193" t="s">
        <v>382</v>
      </c>
      <c r="D15" s="30"/>
    </row>
    <row r="16" spans="1:4" ht="12.75" customHeight="1">
      <c r="A16" s="208" t="s">
        <v>391</v>
      </c>
      <c r="B16" s="189"/>
      <c r="C16" s="193" t="s">
        <v>383</v>
      </c>
      <c r="D16" s="30"/>
    </row>
    <row r="17" spans="1:4" ht="12.75" customHeight="1">
      <c r="A17" s="208" t="s">
        <v>392</v>
      </c>
      <c r="B17" s="189"/>
      <c r="C17" s="193" t="s">
        <v>381</v>
      </c>
      <c r="D17" s="30"/>
    </row>
    <row r="18" spans="1:4" ht="12.75" customHeight="1">
      <c r="A18" s="208" t="s">
        <v>393</v>
      </c>
      <c r="B18" s="189"/>
      <c r="C18" s="193" t="s">
        <v>384</v>
      </c>
      <c r="D18" s="30"/>
    </row>
    <row r="19" spans="1:4" ht="12.75" customHeight="1">
      <c r="A19" s="208" t="s">
        <v>394</v>
      </c>
      <c r="B19" s="189" t="s">
        <v>385</v>
      </c>
      <c r="C19" s="2"/>
      <c r="D19" s="30"/>
    </row>
    <row r="20" spans="1:4" ht="12.75" customHeight="1">
      <c r="A20" s="208" t="s">
        <v>395</v>
      </c>
      <c r="B20" s="190" t="s">
        <v>386</v>
      </c>
      <c r="C20" s="4"/>
      <c r="D20" s="205">
        <f>SUM(D14:D19)</f>
        <v>0</v>
      </c>
    </row>
    <row r="21" spans="1:4" ht="12.75" customHeight="1">
      <c r="A21" s="208" t="s">
        <v>397</v>
      </c>
      <c r="B21" s="282" t="s">
        <v>387</v>
      </c>
      <c r="C21" s="3"/>
      <c r="D21" s="28"/>
    </row>
    <row r="22" spans="1:4" ht="12.75" customHeight="1">
      <c r="A22" s="208" t="s">
        <v>396</v>
      </c>
      <c r="B22" s="190" t="s">
        <v>388</v>
      </c>
      <c r="C22" s="4"/>
      <c r="D22" s="32"/>
    </row>
    <row r="23" spans="1:4" ht="12.75" customHeight="1">
      <c r="A23" s="208" t="s">
        <v>283</v>
      </c>
      <c r="B23" s="38" t="s">
        <v>359</v>
      </c>
      <c r="C23" s="1"/>
      <c r="D23" s="39"/>
    </row>
    <row r="24" spans="1:4" ht="12.75" customHeight="1">
      <c r="A24" s="208" t="s">
        <v>284</v>
      </c>
      <c r="B24" s="29" t="s">
        <v>60</v>
      </c>
      <c r="C24" s="3" t="s">
        <v>1</v>
      </c>
      <c r="D24" s="28"/>
    </row>
    <row r="25" spans="1:4" ht="12.75" customHeight="1">
      <c r="A25" s="208" t="s">
        <v>285</v>
      </c>
      <c r="B25" s="31" t="s">
        <v>360</v>
      </c>
      <c r="C25" s="4" t="s">
        <v>2</v>
      </c>
      <c r="D25" s="32"/>
    </row>
    <row r="26" spans="1:4" ht="12.75" customHeight="1">
      <c r="A26" s="208" t="s">
        <v>286</v>
      </c>
      <c r="B26" s="29" t="s">
        <v>361</v>
      </c>
      <c r="C26" s="3" t="s">
        <v>3</v>
      </c>
      <c r="D26" s="28"/>
    </row>
    <row r="27" spans="1:4" ht="12.75" customHeight="1">
      <c r="A27" s="208" t="s">
        <v>287</v>
      </c>
      <c r="B27" s="31"/>
      <c r="C27" s="4" t="s">
        <v>4</v>
      </c>
      <c r="D27" s="32"/>
    </row>
    <row r="28" spans="1:4" ht="12.75" customHeight="1">
      <c r="A28" s="208" t="s">
        <v>288</v>
      </c>
      <c r="B28" s="29" t="s">
        <v>123</v>
      </c>
      <c r="C28" s="3" t="s">
        <v>61</v>
      </c>
      <c r="D28" s="28"/>
    </row>
    <row r="29" spans="1:4" ht="12.75" customHeight="1">
      <c r="A29" s="208" t="s">
        <v>290</v>
      </c>
      <c r="B29" s="29"/>
      <c r="C29" s="2" t="s">
        <v>5</v>
      </c>
      <c r="D29" s="30"/>
    </row>
    <row r="30" spans="1:4" ht="12.75" customHeight="1">
      <c r="A30" s="208" t="s">
        <v>289</v>
      </c>
      <c r="B30" s="31"/>
      <c r="C30" s="4" t="s">
        <v>6</v>
      </c>
      <c r="D30" s="32"/>
    </row>
    <row r="31" spans="1:4" ht="12.75" customHeight="1">
      <c r="A31" s="208" t="s">
        <v>291</v>
      </c>
      <c r="B31" s="29" t="s">
        <v>362</v>
      </c>
      <c r="C31" s="3" t="s">
        <v>7</v>
      </c>
      <c r="D31" s="28"/>
    </row>
    <row r="32" spans="1:4" ht="12.75" customHeight="1">
      <c r="A32" s="208" t="s">
        <v>292</v>
      </c>
      <c r="B32" s="29"/>
      <c r="C32" s="2" t="s">
        <v>8</v>
      </c>
      <c r="D32" s="30"/>
    </row>
    <row r="33" spans="1:4" ht="12.75" customHeight="1">
      <c r="A33" s="208" t="s">
        <v>293</v>
      </c>
      <c r="B33" s="31"/>
      <c r="C33" s="4" t="s">
        <v>9</v>
      </c>
      <c r="D33" s="32"/>
    </row>
    <row r="34" spans="1:4" ht="12.75" customHeight="1">
      <c r="A34" s="208" t="s">
        <v>294</v>
      </c>
      <c r="B34" s="29" t="s">
        <v>124</v>
      </c>
      <c r="C34" s="3" t="s">
        <v>7</v>
      </c>
      <c r="D34" s="28"/>
    </row>
    <row r="35" spans="1:4" ht="12.75" customHeight="1">
      <c r="A35" s="208" t="s">
        <v>295</v>
      </c>
      <c r="B35" s="29"/>
      <c r="C35" s="2" t="s">
        <v>8</v>
      </c>
      <c r="D35" s="30"/>
    </row>
    <row r="36" spans="1:4" ht="12.75" customHeight="1">
      <c r="A36" s="208" t="s">
        <v>296</v>
      </c>
      <c r="B36" s="31"/>
      <c r="C36" s="4" t="s">
        <v>9</v>
      </c>
      <c r="D36" s="32"/>
    </row>
    <row r="37" spans="1:4" ht="12.75" customHeight="1">
      <c r="A37" s="208" t="s">
        <v>377</v>
      </c>
      <c r="B37" s="279" t="s">
        <v>375</v>
      </c>
      <c r="C37" s="280"/>
      <c r="D37" s="281"/>
    </row>
    <row r="38" spans="1:4" ht="12.75" customHeight="1">
      <c r="A38" s="208" t="s">
        <v>378</v>
      </c>
      <c r="B38" s="278" t="s">
        <v>374</v>
      </c>
      <c r="C38" s="4"/>
      <c r="D38" s="205"/>
    </row>
    <row r="39" spans="1:4" s="22" customFormat="1" ht="19.5" customHeight="1" thickBot="1">
      <c r="A39" s="206"/>
      <c r="B39" s="36" t="s">
        <v>10</v>
      </c>
      <c r="C39" s="20"/>
      <c r="D39" s="37"/>
    </row>
    <row r="40" spans="1:4" ht="12.75" customHeight="1">
      <c r="A40" s="208" t="s">
        <v>297</v>
      </c>
      <c r="B40" s="38" t="s">
        <v>363</v>
      </c>
      <c r="C40" s="1"/>
      <c r="D40" s="39"/>
    </row>
    <row r="41" spans="1:4" ht="12.75" customHeight="1">
      <c r="A41" s="208" t="s">
        <v>11</v>
      </c>
      <c r="B41" s="38" t="s">
        <v>365</v>
      </c>
      <c r="C41" s="1"/>
      <c r="D41" s="203"/>
    </row>
    <row r="42" spans="1:4" ht="12.75" customHeight="1">
      <c r="A42" s="208" t="s">
        <v>371</v>
      </c>
      <c r="B42" s="123" t="s">
        <v>368</v>
      </c>
      <c r="C42" s="124"/>
      <c r="D42" s="277"/>
    </row>
    <row r="43" spans="1:4" ht="12.75" customHeight="1">
      <c r="A43" s="208" t="s">
        <v>372</v>
      </c>
      <c r="B43" s="123" t="s">
        <v>369</v>
      </c>
      <c r="C43" s="124"/>
      <c r="D43" s="277"/>
    </row>
    <row r="44" spans="1:4" ht="12.75" customHeight="1">
      <c r="A44" s="208" t="s">
        <v>373</v>
      </c>
      <c r="B44" s="123" t="s">
        <v>477</v>
      </c>
      <c r="C44" s="124"/>
      <c r="D44" s="277"/>
    </row>
    <row r="45" spans="1:4" ht="12.75" customHeight="1">
      <c r="A45" s="208" t="s">
        <v>298</v>
      </c>
      <c r="B45" s="188" t="s">
        <v>125</v>
      </c>
      <c r="C45" s="5"/>
      <c r="D45" s="34"/>
    </row>
    <row r="46" spans="1:4" ht="12.75" customHeight="1">
      <c r="A46" s="208" t="s">
        <v>299</v>
      </c>
      <c r="B46" s="189" t="s">
        <v>126</v>
      </c>
      <c r="C46" s="2"/>
      <c r="D46" s="30"/>
    </row>
    <row r="47" spans="1:4" ht="12.75" customHeight="1">
      <c r="A47" s="208" t="s">
        <v>300</v>
      </c>
      <c r="B47" s="189" t="s">
        <v>127</v>
      </c>
      <c r="C47" s="2"/>
      <c r="D47" s="30"/>
    </row>
    <row r="48" spans="1:4" ht="12.75" customHeight="1">
      <c r="A48" s="208" t="s">
        <v>301</v>
      </c>
      <c r="B48" s="189" t="s">
        <v>128</v>
      </c>
      <c r="C48" s="2"/>
      <c r="D48" s="30"/>
    </row>
    <row r="49" spans="1:4" ht="12.75" customHeight="1">
      <c r="A49" s="208" t="s">
        <v>302</v>
      </c>
      <c r="B49" s="189" t="s">
        <v>129</v>
      </c>
      <c r="C49" s="2"/>
      <c r="D49" s="30"/>
    </row>
    <row r="50" spans="1:4" ht="12.75" customHeight="1">
      <c r="A50" s="208" t="s">
        <v>303</v>
      </c>
      <c r="B50" s="190" t="s">
        <v>478</v>
      </c>
      <c r="C50" s="4"/>
      <c r="D50" s="32"/>
    </row>
    <row r="51" spans="1:4" s="22" customFormat="1" ht="19.5" customHeight="1" thickBot="1">
      <c r="A51" s="206"/>
      <c r="B51" s="36" t="s">
        <v>100</v>
      </c>
      <c r="C51" s="20"/>
      <c r="D51" s="37"/>
    </row>
    <row r="52" spans="1:4" ht="12.75" customHeight="1">
      <c r="A52" s="208" t="s">
        <v>304</v>
      </c>
      <c r="B52" s="123" t="s">
        <v>130</v>
      </c>
      <c r="C52" s="124"/>
      <c r="D52" s="39"/>
    </row>
    <row r="53" spans="1:4" ht="12.75" customHeight="1">
      <c r="A53" s="208" t="s">
        <v>305</v>
      </c>
      <c r="B53" s="123" t="s">
        <v>131</v>
      </c>
      <c r="C53" s="124"/>
      <c r="D53" s="39"/>
    </row>
    <row r="54" spans="1:4" ht="12.75" customHeight="1">
      <c r="A54" s="208" t="s">
        <v>306</v>
      </c>
      <c r="B54" s="123" t="s">
        <v>132</v>
      </c>
      <c r="C54" s="124"/>
      <c r="D54" s="39"/>
    </row>
    <row r="55" spans="1:4" ht="12.75" customHeight="1">
      <c r="A55" s="208" t="s">
        <v>307</v>
      </c>
      <c r="B55" s="123" t="s">
        <v>479</v>
      </c>
      <c r="C55" s="124"/>
      <c r="D55" s="39"/>
    </row>
    <row r="56" spans="2:4" ht="19.5" customHeight="1" thickBot="1">
      <c r="B56" s="36" t="s">
        <v>110</v>
      </c>
      <c r="C56" s="20"/>
      <c r="D56" s="37"/>
    </row>
    <row r="57" spans="1:4" ht="12.75" customHeight="1">
      <c r="A57" s="208" t="s">
        <v>308</v>
      </c>
      <c r="B57" s="33" t="s">
        <v>112</v>
      </c>
      <c r="C57" s="192" t="s">
        <v>106</v>
      </c>
      <c r="D57" s="34"/>
    </row>
    <row r="58" spans="1:4" ht="12.75" customHeight="1">
      <c r="A58" s="208" t="s">
        <v>309</v>
      </c>
      <c r="B58" s="29" t="s">
        <v>114</v>
      </c>
      <c r="C58" s="193" t="s">
        <v>107</v>
      </c>
      <c r="D58" s="30"/>
    </row>
    <row r="59" spans="1:4" ht="12.75" customHeight="1">
      <c r="A59" s="208" t="s">
        <v>310</v>
      </c>
      <c r="B59" s="29"/>
      <c r="C59" s="193" t="s">
        <v>108</v>
      </c>
      <c r="D59" s="30"/>
    </row>
    <row r="60" spans="1:4" ht="12.75" customHeight="1">
      <c r="A60" s="208" t="s">
        <v>311</v>
      </c>
      <c r="B60" s="31"/>
      <c r="C60" s="194" t="s">
        <v>109</v>
      </c>
      <c r="D60" s="32"/>
    </row>
    <row r="61" spans="1:4" ht="12.75" customHeight="1">
      <c r="A61" s="208" t="s">
        <v>312</v>
      </c>
      <c r="B61" s="33" t="s">
        <v>113</v>
      </c>
      <c r="C61" s="192" t="s">
        <v>106</v>
      </c>
      <c r="D61" s="34"/>
    </row>
    <row r="62" spans="1:4" ht="12.75" customHeight="1">
      <c r="A62" s="208" t="s">
        <v>313</v>
      </c>
      <c r="B62" s="29" t="s">
        <v>364</v>
      </c>
      <c r="C62" s="193" t="s">
        <v>107</v>
      </c>
      <c r="D62" s="30"/>
    </row>
    <row r="63" spans="1:4" ht="12.75" customHeight="1">
      <c r="A63" s="208" t="s">
        <v>314</v>
      </c>
      <c r="B63" s="29"/>
      <c r="C63" s="193" t="s">
        <v>108</v>
      </c>
      <c r="D63" s="30"/>
    </row>
    <row r="64" spans="1:4" ht="12.75" customHeight="1">
      <c r="A64" s="208" t="s">
        <v>315</v>
      </c>
      <c r="B64" s="31"/>
      <c r="C64" s="194" t="s">
        <v>109</v>
      </c>
      <c r="D64" s="32"/>
    </row>
    <row r="65" spans="2:7" ht="29.25" customHeight="1">
      <c r="B65" s="363" t="s">
        <v>490</v>
      </c>
      <c r="C65" s="364"/>
      <c r="D65" s="32"/>
      <c r="F65" s="346"/>
      <c r="G65" s="345"/>
    </row>
    <row r="66" spans="1:4" s="22" customFormat="1" ht="19.5" customHeight="1" thickBot="1">
      <c r="A66" s="206"/>
      <c r="B66" s="36" t="s">
        <v>12</v>
      </c>
      <c r="C66" s="20"/>
      <c r="D66" s="37"/>
    </row>
    <row r="67" spans="1:4" ht="12.75" customHeight="1">
      <c r="A67" s="208" t="s">
        <v>316</v>
      </c>
      <c r="B67" s="29" t="s">
        <v>133</v>
      </c>
      <c r="C67" s="3" t="s">
        <v>134</v>
      </c>
      <c r="D67" s="28"/>
    </row>
    <row r="68" spans="1:4" ht="12.75" customHeight="1">
      <c r="A68" s="208" t="s">
        <v>317</v>
      </c>
      <c r="B68" s="31"/>
      <c r="C68" s="4" t="s">
        <v>65</v>
      </c>
      <c r="D68" s="32"/>
    </row>
    <row r="69" spans="1:4" ht="12.75" customHeight="1">
      <c r="A69" s="208" t="s">
        <v>318</v>
      </c>
      <c r="B69" s="29" t="s">
        <v>135</v>
      </c>
      <c r="C69" s="3" t="s">
        <v>63</v>
      </c>
      <c r="D69" s="204"/>
    </row>
    <row r="70" spans="1:4" ht="12.75" customHeight="1">
      <c r="A70" s="208" t="s">
        <v>319</v>
      </c>
      <c r="B70" s="31"/>
      <c r="C70" s="4" t="s">
        <v>64</v>
      </c>
      <c r="D70" s="205"/>
    </row>
    <row r="71" spans="1:4" ht="12.75" customHeight="1">
      <c r="A71" s="208" t="s">
        <v>320</v>
      </c>
      <c r="B71" s="188" t="s">
        <v>138</v>
      </c>
      <c r="C71" s="5"/>
      <c r="D71" s="34"/>
    </row>
    <row r="72" spans="1:4" ht="12.75" customHeight="1">
      <c r="A72" s="208" t="s">
        <v>321</v>
      </c>
      <c r="B72" s="189" t="s">
        <v>136</v>
      </c>
      <c r="C72" s="2"/>
      <c r="D72" s="30"/>
    </row>
    <row r="73" spans="1:4" ht="12.75" customHeight="1">
      <c r="A73" s="208" t="s">
        <v>322</v>
      </c>
      <c r="B73" s="190" t="s">
        <v>137</v>
      </c>
      <c r="C73" s="4"/>
      <c r="D73" s="32"/>
    </row>
    <row r="74" spans="2:4" ht="18" customHeight="1" thickBot="1">
      <c r="B74" s="36" t="s">
        <v>143</v>
      </c>
      <c r="C74" s="20"/>
      <c r="D74" s="37"/>
    </row>
    <row r="75" spans="1:4" ht="12.75" customHeight="1">
      <c r="A75" s="208" t="s">
        <v>323</v>
      </c>
      <c r="B75" s="196" t="s">
        <v>139</v>
      </c>
      <c r="C75" s="141"/>
      <c r="D75" s="197"/>
    </row>
    <row r="76" spans="1:4" ht="12.75" customHeight="1">
      <c r="A76" s="208" t="s">
        <v>324</v>
      </c>
      <c r="B76" s="189" t="s">
        <v>140</v>
      </c>
      <c r="C76" s="2"/>
      <c r="D76" s="30"/>
    </row>
    <row r="77" spans="1:4" ht="12.75" customHeight="1">
      <c r="A77" s="208" t="s">
        <v>325</v>
      </c>
      <c r="B77" s="189" t="s">
        <v>141</v>
      </c>
      <c r="C77" s="2"/>
      <c r="D77" s="30"/>
    </row>
    <row r="78" spans="1:4" ht="12.75" customHeight="1">
      <c r="A78" s="208" t="s">
        <v>326</v>
      </c>
      <c r="B78" s="198" t="s">
        <v>142</v>
      </c>
      <c r="C78" s="7"/>
      <c r="D78" s="35"/>
    </row>
    <row r="79" spans="1:4" ht="12.75" customHeight="1">
      <c r="A79" s="208" t="s">
        <v>366</v>
      </c>
      <c r="B79" s="198" t="s">
        <v>367</v>
      </c>
      <c r="C79" s="7"/>
      <c r="D79" s="35"/>
    </row>
    <row r="80" spans="1:4" ht="12.75" customHeight="1">
      <c r="A80" s="208" t="s">
        <v>327</v>
      </c>
      <c r="B80" s="198" t="s">
        <v>185</v>
      </c>
      <c r="C80" s="7"/>
      <c r="D80" s="283">
        <f>SUM(D75:D78)-D79</f>
        <v>0</v>
      </c>
    </row>
    <row r="81" spans="2:4" ht="21" customHeight="1" thickBot="1">
      <c r="B81" s="36" t="s">
        <v>101</v>
      </c>
      <c r="D81" s="13"/>
    </row>
    <row r="82" spans="1:4" ht="12.75" customHeight="1">
      <c r="A82" s="208" t="s">
        <v>328</v>
      </c>
      <c r="B82" s="123" t="s">
        <v>480</v>
      </c>
      <c r="C82" s="124"/>
      <c r="D82" s="203"/>
    </row>
    <row r="83" spans="1:4" ht="12.75" customHeight="1">
      <c r="A83" s="208" t="s">
        <v>376</v>
      </c>
      <c r="B83" s="123" t="s">
        <v>481</v>
      </c>
      <c r="C83" s="124"/>
      <c r="D83" s="203"/>
    </row>
    <row r="84" spans="1:4" ht="12.75" customHeight="1">
      <c r="A84" s="208" t="s">
        <v>329</v>
      </c>
      <c r="B84" s="123" t="s">
        <v>102</v>
      </c>
      <c r="C84" s="124"/>
      <c r="D84" s="203"/>
    </row>
    <row r="85" spans="1:4" ht="12.75" customHeight="1">
      <c r="A85" s="208" t="s">
        <v>330</v>
      </c>
      <c r="B85" s="38" t="s">
        <v>103</v>
      </c>
      <c r="C85" s="1"/>
      <c r="D85" s="203"/>
    </row>
    <row r="86" spans="1:16" s="137" customFormat="1" ht="12.75" customHeight="1" thickBot="1">
      <c r="A86" s="209" t="s">
        <v>331</v>
      </c>
      <c r="B86" s="134" t="s">
        <v>55</v>
      </c>
      <c r="C86" s="162"/>
      <c r="D86" s="149"/>
      <c r="E86" s="135"/>
      <c r="F86" s="135"/>
      <c r="G86" s="135"/>
      <c r="H86" s="135"/>
      <c r="I86" s="135"/>
      <c r="J86" s="135"/>
      <c r="K86" s="135"/>
      <c r="L86" s="135"/>
      <c r="M86" s="135"/>
      <c r="N86" s="135"/>
      <c r="O86" s="135"/>
      <c r="P86" s="136"/>
    </row>
    <row r="87" spans="2:4" ht="12.75" customHeight="1">
      <c r="B87" s="13"/>
      <c r="D87" s="13"/>
    </row>
    <row r="88" spans="2:4" ht="12.75" customHeight="1">
      <c r="B88" s="13"/>
      <c r="D88" s="13"/>
    </row>
    <row r="89" spans="2:4" ht="12.75" customHeight="1">
      <c r="B89" s="13"/>
      <c r="D89" s="13"/>
    </row>
    <row r="90" spans="2:4" ht="12.75" customHeight="1" thickBot="1">
      <c r="B90" s="13"/>
      <c r="D90" s="13"/>
    </row>
    <row r="91" spans="1:22" s="133" customFormat="1" ht="12.75" customHeight="1" thickBot="1">
      <c r="A91" s="208"/>
      <c r="B91" s="13"/>
      <c r="C91" s="13"/>
      <c r="D91" s="13"/>
      <c r="E91" s="13"/>
      <c r="F91" s="13"/>
      <c r="G91" s="13"/>
      <c r="H91" s="13"/>
      <c r="I91" s="13"/>
      <c r="J91" s="13"/>
      <c r="K91" s="13"/>
      <c r="L91" s="13"/>
      <c r="M91" s="13"/>
      <c r="N91" s="13"/>
      <c r="O91" s="13"/>
      <c r="P91" s="13"/>
      <c r="Q91" s="13"/>
      <c r="R91" s="13"/>
      <c r="S91" s="13"/>
      <c r="T91" s="13"/>
      <c r="U91" s="13"/>
      <c r="V91" s="13"/>
    </row>
    <row r="97" ht="11.25">
      <c r="B97" s="13"/>
    </row>
    <row r="98" ht="11.25" customHeight="1">
      <c r="B98" s="16"/>
    </row>
    <row r="99" ht="12.75">
      <c r="B99" s="16"/>
    </row>
    <row r="100" ht="12.75">
      <c r="B100" s="16"/>
    </row>
    <row r="101" ht="12.75">
      <c r="B101" s="16"/>
    </row>
    <row r="102" spans="2:3" ht="13.5" thickBot="1">
      <c r="B102" s="16"/>
      <c r="C102" s="8" t="s">
        <v>51</v>
      </c>
    </row>
    <row r="103" spans="2:4" ht="12.75">
      <c r="B103" s="16"/>
      <c r="C103" s="17" t="s">
        <v>38</v>
      </c>
      <c r="D103" s="213" t="s">
        <v>39</v>
      </c>
    </row>
    <row r="104" spans="2:4" ht="12.75">
      <c r="B104" s="16"/>
      <c r="C104" s="18" t="s">
        <v>262</v>
      </c>
      <c r="D104" s="210" t="s">
        <v>40</v>
      </c>
    </row>
    <row r="105" spans="2:4" ht="12.75">
      <c r="B105" s="16"/>
      <c r="C105" s="18" t="s">
        <v>344</v>
      </c>
      <c r="D105" s="210" t="s">
        <v>41</v>
      </c>
    </row>
    <row r="106" spans="2:4" ht="12.75">
      <c r="B106" s="16"/>
      <c r="C106" s="18" t="s">
        <v>263</v>
      </c>
      <c r="D106" s="210" t="s">
        <v>42</v>
      </c>
    </row>
    <row r="107" spans="2:4" ht="12.75">
      <c r="B107" s="16"/>
      <c r="C107" s="18" t="s">
        <v>261</v>
      </c>
      <c r="D107" s="210" t="s">
        <v>54</v>
      </c>
    </row>
    <row r="108" spans="2:4" ht="12.75">
      <c r="B108" s="16"/>
      <c r="C108" s="18" t="s">
        <v>264</v>
      </c>
      <c r="D108" s="210" t="s">
        <v>43</v>
      </c>
    </row>
    <row r="109" spans="2:4" ht="12.75">
      <c r="B109" s="16"/>
      <c r="C109" s="18" t="s">
        <v>265</v>
      </c>
      <c r="D109" s="210" t="s">
        <v>44</v>
      </c>
    </row>
    <row r="110" spans="2:4" ht="12.75">
      <c r="B110" s="16"/>
      <c r="C110" s="18" t="s">
        <v>266</v>
      </c>
      <c r="D110" s="210" t="s">
        <v>45</v>
      </c>
    </row>
    <row r="111" spans="2:4" ht="12.75">
      <c r="B111" s="16"/>
      <c r="C111" s="18" t="s">
        <v>341</v>
      </c>
      <c r="D111" s="210" t="s">
        <v>342</v>
      </c>
    </row>
    <row r="112" spans="2:4" ht="12.75">
      <c r="B112" s="16"/>
      <c r="C112" s="18" t="s">
        <v>267</v>
      </c>
      <c r="D112" s="210" t="s">
        <v>46</v>
      </c>
    </row>
    <row r="113" spans="2:4" ht="12.75">
      <c r="B113" s="16"/>
      <c r="C113" s="18" t="s">
        <v>268</v>
      </c>
      <c r="D113" s="210" t="s">
        <v>47</v>
      </c>
    </row>
    <row r="114" spans="2:4" ht="12.75">
      <c r="B114" s="16"/>
      <c r="C114" s="18" t="s">
        <v>259</v>
      </c>
      <c r="D114" s="210" t="s">
        <v>52</v>
      </c>
    </row>
    <row r="115" spans="3:4" ht="12.75">
      <c r="C115" s="18" t="s">
        <v>269</v>
      </c>
      <c r="D115" s="210" t="s">
        <v>48</v>
      </c>
    </row>
    <row r="116" spans="3:4" ht="12.75">
      <c r="C116" s="18" t="s">
        <v>343</v>
      </c>
      <c r="D116" s="210" t="s">
        <v>50</v>
      </c>
    </row>
    <row r="117" spans="3:4" ht="12.75">
      <c r="C117" s="18" t="s">
        <v>270</v>
      </c>
      <c r="D117" s="210" t="s">
        <v>49</v>
      </c>
    </row>
    <row r="118" spans="3:4" ht="12.75">
      <c r="C118" s="18" t="s">
        <v>398</v>
      </c>
      <c r="D118" s="210" t="s">
        <v>399</v>
      </c>
    </row>
    <row r="119" spans="3:4" ht="13.5" thickBot="1">
      <c r="C119" s="19" t="s">
        <v>260</v>
      </c>
      <c r="D119" s="211" t="s">
        <v>53</v>
      </c>
    </row>
  </sheetData>
  <mergeCells count="1">
    <mergeCell ref="B65:C65"/>
  </mergeCells>
  <dataValidations count="1">
    <dataValidation type="list" allowBlank="1" showInputMessage="1" showErrorMessage="1" sqref="B2">
      <formula1>$C$103:$C$119</formula1>
    </dataValidation>
  </dataValidations>
  <printOptions/>
  <pageMargins left="0.75" right="0.75" top="1" bottom="1" header="0.5" footer="0.5"/>
  <pageSetup fitToWidth="0" fitToHeight="1" horizontalDpi="600" verticalDpi="600" orientation="portrait" paperSize="9" scale="60" r:id="rId1"/>
  <headerFooter alignWithMargins="0">
    <oddHeader>&amp;LEssential Services Commission&amp;RWater Performance Indicators</oddHeader>
    <oddFooter>&amp;L&amp;A&amp;CPage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7"/>
  <sheetViews>
    <sheetView workbookViewId="0" topLeftCell="A1">
      <pane xSplit="4" ySplit="5" topLeftCell="E6" activePane="bottomRight" state="frozen"/>
      <selection pane="topLeft" activeCell="E26" sqref="E26"/>
      <selection pane="topRight" activeCell="E26" sqref="E26"/>
      <selection pane="bottomLeft" activeCell="E26" sqref="E26"/>
      <selection pane="bottomRight" activeCell="B2" sqref="B2"/>
    </sheetView>
  </sheetViews>
  <sheetFormatPr defaultColWidth="9.140625" defaultRowHeight="12.75"/>
  <cols>
    <col min="1" max="1" width="3.140625" style="46" hidden="1" customWidth="1"/>
    <col min="2" max="2" width="31.8515625" style="46" customWidth="1"/>
    <col min="3" max="3" width="15.7109375" style="46" customWidth="1"/>
    <col min="4" max="5" width="12.00390625" style="46" customWidth="1"/>
    <col min="6" max="6" width="12.421875" style="46" customWidth="1"/>
    <col min="7" max="20" width="9.57421875" style="46" customWidth="1"/>
    <col min="21" max="21" width="9.421875" style="46" customWidth="1"/>
    <col min="22" max="22" width="10.28125" style="46" customWidth="1"/>
    <col min="23" max="23" width="33.7109375" style="46" customWidth="1"/>
    <col min="24" max="24" width="8.7109375" style="46" customWidth="1"/>
    <col min="25" max="25" width="9.8515625" style="46" customWidth="1"/>
    <col min="26" max="16384" width="9.140625" style="46" customWidth="1"/>
  </cols>
  <sheetData>
    <row r="1" ht="13.5" thickBot="1">
      <c r="B1" s="272" t="s">
        <v>497</v>
      </c>
    </row>
    <row r="2" spans="2:5" s="79" customFormat="1" ht="18.75" customHeight="1" thickBot="1">
      <c r="B2" s="212" t="s">
        <v>38</v>
      </c>
      <c r="C2" s="24" t="s">
        <v>62</v>
      </c>
      <c r="D2" s="276"/>
      <c r="E2" s="195"/>
    </row>
    <row r="3" spans="2:6" s="79" customFormat="1" ht="18.75" customHeight="1" thickBot="1">
      <c r="B3" s="46"/>
      <c r="C3" s="80"/>
      <c r="D3" s="46"/>
      <c r="E3" s="46"/>
      <c r="F3" s="81"/>
    </row>
    <row r="4" spans="1:23" s="82" customFormat="1" ht="21">
      <c r="A4" s="173"/>
      <c r="B4" s="174"/>
      <c r="C4" s="174"/>
      <c r="D4" s="175"/>
      <c r="E4" s="178" t="s">
        <v>115</v>
      </c>
      <c r="F4" s="176" t="s">
        <v>75</v>
      </c>
      <c r="G4" s="177" t="s">
        <v>76</v>
      </c>
      <c r="H4" s="178"/>
      <c r="I4" s="177" t="s">
        <v>77</v>
      </c>
      <c r="J4" s="179"/>
      <c r="K4" s="177" t="s">
        <v>78</v>
      </c>
      <c r="L4" s="178"/>
      <c r="M4" s="177" t="s">
        <v>79</v>
      </c>
      <c r="N4" s="179"/>
      <c r="O4" s="177" t="s">
        <v>80</v>
      </c>
      <c r="P4" s="178"/>
      <c r="Q4" s="177" t="s">
        <v>81</v>
      </c>
      <c r="R4" s="179"/>
      <c r="S4" s="177" t="s">
        <v>82</v>
      </c>
      <c r="T4" s="178"/>
      <c r="U4" s="180" t="s">
        <v>83</v>
      </c>
      <c r="V4" s="181"/>
      <c r="W4" s="182"/>
    </row>
    <row r="5" spans="1:23" s="83" customFormat="1" ht="39.75" customHeight="1">
      <c r="A5" s="183"/>
      <c r="B5" s="84" t="s">
        <v>67</v>
      </c>
      <c r="C5" s="85" t="s">
        <v>84</v>
      </c>
      <c r="D5" s="86" t="s">
        <v>85</v>
      </c>
      <c r="E5" s="89" t="s">
        <v>116</v>
      </c>
      <c r="F5" s="87" t="s">
        <v>86</v>
      </c>
      <c r="G5" s="88" t="s">
        <v>87</v>
      </c>
      <c r="H5" s="89" t="s">
        <v>88</v>
      </c>
      <c r="I5" s="88" t="s">
        <v>87</v>
      </c>
      <c r="J5" s="90" t="s">
        <v>88</v>
      </c>
      <c r="K5" s="88" t="s">
        <v>87</v>
      </c>
      <c r="L5" s="89" t="s">
        <v>88</v>
      </c>
      <c r="M5" s="88" t="s">
        <v>87</v>
      </c>
      <c r="N5" s="90" t="s">
        <v>88</v>
      </c>
      <c r="O5" s="88" t="s">
        <v>87</v>
      </c>
      <c r="P5" s="89" t="s">
        <v>88</v>
      </c>
      <c r="Q5" s="88" t="s">
        <v>87</v>
      </c>
      <c r="R5" s="90" t="s">
        <v>88</v>
      </c>
      <c r="S5" s="88" t="s">
        <v>87</v>
      </c>
      <c r="T5" s="89" t="s">
        <v>88</v>
      </c>
      <c r="U5" s="88" t="s">
        <v>87</v>
      </c>
      <c r="V5" s="90" t="s">
        <v>88</v>
      </c>
      <c r="W5" s="184" t="s">
        <v>89</v>
      </c>
    </row>
    <row r="6" spans="1:23" ht="12.75">
      <c r="A6" s="185"/>
      <c r="B6" s="91"/>
      <c r="C6" s="92"/>
      <c r="D6" s="93"/>
      <c r="E6" s="93"/>
      <c r="F6" s="284" t="e">
        <f>SUMIF($G$5:$V$5,"Samples complying",G6:V6)/SUMIF($G$5:$V$5,"Samples taken",G6:V6)</f>
        <v>#DIV/0!</v>
      </c>
      <c r="G6" s="94"/>
      <c r="H6" s="95"/>
      <c r="I6" s="94"/>
      <c r="J6" s="96"/>
      <c r="K6" s="94"/>
      <c r="L6" s="93"/>
      <c r="M6" s="94"/>
      <c r="N6" s="96"/>
      <c r="O6" s="97"/>
      <c r="P6" s="93"/>
      <c r="Q6" s="97"/>
      <c r="R6" s="96"/>
      <c r="S6" s="97"/>
      <c r="T6" s="93"/>
      <c r="U6" s="97"/>
      <c r="V6" s="96"/>
      <c r="W6" s="96"/>
    </row>
    <row r="7" spans="1:23" ht="12.75">
      <c r="A7" s="185"/>
      <c r="B7" s="98"/>
      <c r="C7" s="99"/>
      <c r="D7" s="100"/>
      <c r="E7" s="100"/>
      <c r="F7" s="284" t="e">
        <f aca="true" t="shared" si="0" ref="F7:F23">SUMIF($G$5:$V$5,"Samples complying",G7:V7)/SUMIF($G$5:$V$5,"Samples taken",G7:V7)</f>
        <v>#DIV/0!</v>
      </c>
      <c r="G7" s="101"/>
      <c r="H7" s="102"/>
      <c r="I7" s="101"/>
      <c r="J7" s="103"/>
      <c r="K7" s="101"/>
      <c r="L7" s="102"/>
      <c r="M7" s="101"/>
      <c r="N7" s="103"/>
      <c r="O7" s="101"/>
      <c r="P7" s="102"/>
      <c r="Q7" s="101"/>
      <c r="R7" s="103"/>
      <c r="S7" s="101"/>
      <c r="T7" s="102"/>
      <c r="U7" s="101"/>
      <c r="V7" s="103"/>
      <c r="W7" s="103"/>
    </row>
    <row r="8" spans="1:23" ht="12.75">
      <c r="A8" s="185"/>
      <c r="B8" s="98"/>
      <c r="C8" s="99"/>
      <c r="D8" s="100"/>
      <c r="E8" s="100"/>
      <c r="F8" s="284" t="e">
        <f t="shared" si="0"/>
        <v>#DIV/0!</v>
      </c>
      <c r="G8" s="101"/>
      <c r="H8" s="102"/>
      <c r="I8" s="101"/>
      <c r="J8" s="103"/>
      <c r="K8" s="101"/>
      <c r="L8" s="102"/>
      <c r="M8" s="101"/>
      <c r="N8" s="103"/>
      <c r="O8" s="101"/>
      <c r="P8" s="102"/>
      <c r="Q8" s="101"/>
      <c r="R8" s="103"/>
      <c r="S8" s="101"/>
      <c r="T8" s="102"/>
      <c r="U8" s="101"/>
      <c r="V8" s="103"/>
      <c r="W8" s="103"/>
    </row>
    <row r="9" spans="1:23" ht="12.75">
      <c r="A9" s="185"/>
      <c r="B9" s="98"/>
      <c r="C9" s="99"/>
      <c r="D9" s="100"/>
      <c r="E9" s="100"/>
      <c r="F9" s="284" t="e">
        <f t="shared" si="0"/>
        <v>#DIV/0!</v>
      </c>
      <c r="G9" s="101"/>
      <c r="H9" s="102"/>
      <c r="I9" s="101"/>
      <c r="J9" s="103"/>
      <c r="K9" s="101"/>
      <c r="L9" s="102"/>
      <c r="M9" s="101"/>
      <c r="N9" s="103"/>
      <c r="O9" s="101"/>
      <c r="P9" s="102"/>
      <c r="Q9" s="101"/>
      <c r="R9" s="103"/>
      <c r="S9" s="101"/>
      <c r="T9" s="102"/>
      <c r="U9" s="101"/>
      <c r="V9" s="103"/>
      <c r="W9" s="103"/>
    </row>
    <row r="10" spans="1:23" ht="12.75">
      <c r="A10" s="185"/>
      <c r="B10" s="98"/>
      <c r="C10" s="99"/>
      <c r="D10" s="100"/>
      <c r="E10" s="100"/>
      <c r="F10" s="284" t="e">
        <f t="shared" si="0"/>
        <v>#DIV/0!</v>
      </c>
      <c r="G10" s="101"/>
      <c r="H10" s="102"/>
      <c r="I10" s="101"/>
      <c r="J10" s="103"/>
      <c r="K10" s="101"/>
      <c r="L10" s="102"/>
      <c r="M10" s="101"/>
      <c r="N10" s="103"/>
      <c r="O10" s="101"/>
      <c r="P10" s="102"/>
      <c r="Q10" s="101"/>
      <c r="R10" s="103"/>
      <c r="S10" s="101"/>
      <c r="T10" s="102"/>
      <c r="U10" s="101"/>
      <c r="V10" s="103"/>
      <c r="W10" s="103"/>
    </row>
    <row r="11" spans="1:23" ht="12.75">
      <c r="A11" s="185"/>
      <c r="B11" s="98"/>
      <c r="C11" s="99"/>
      <c r="D11" s="100"/>
      <c r="E11" s="100"/>
      <c r="F11" s="284" t="e">
        <f t="shared" si="0"/>
        <v>#DIV/0!</v>
      </c>
      <c r="G11" s="101"/>
      <c r="H11" s="102"/>
      <c r="I11" s="101"/>
      <c r="J11" s="103"/>
      <c r="K11" s="101"/>
      <c r="L11" s="102"/>
      <c r="M11" s="101"/>
      <c r="N11" s="103"/>
      <c r="O11" s="101"/>
      <c r="P11" s="102"/>
      <c r="Q11" s="101"/>
      <c r="R11" s="103"/>
      <c r="S11" s="101"/>
      <c r="T11" s="102"/>
      <c r="U11" s="101"/>
      <c r="V11" s="103"/>
      <c r="W11" s="103"/>
    </row>
    <row r="12" spans="1:23" ht="12.75">
      <c r="A12" s="185"/>
      <c r="B12" s="98"/>
      <c r="C12" s="99"/>
      <c r="D12" s="100"/>
      <c r="E12" s="100"/>
      <c r="F12" s="284" t="e">
        <f t="shared" si="0"/>
        <v>#DIV/0!</v>
      </c>
      <c r="G12" s="101"/>
      <c r="H12" s="102"/>
      <c r="I12" s="101"/>
      <c r="J12" s="103"/>
      <c r="K12" s="101"/>
      <c r="L12" s="102"/>
      <c r="M12" s="101"/>
      <c r="N12" s="103"/>
      <c r="O12" s="101"/>
      <c r="P12" s="102"/>
      <c r="Q12" s="101"/>
      <c r="R12" s="103"/>
      <c r="S12" s="101"/>
      <c r="T12" s="102"/>
      <c r="U12" s="101"/>
      <c r="V12" s="103"/>
      <c r="W12" s="103"/>
    </row>
    <row r="13" spans="1:23" ht="12.75">
      <c r="A13" s="185"/>
      <c r="B13" s="98"/>
      <c r="C13" s="99"/>
      <c r="D13" s="100"/>
      <c r="E13" s="100"/>
      <c r="F13" s="284" t="e">
        <f t="shared" si="0"/>
        <v>#DIV/0!</v>
      </c>
      <c r="G13" s="101"/>
      <c r="H13" s="102"/>
      <c r="I13" s="101"/>
      <c r="J13" s="103"/>
      <c r="K13" s="101"/>
      <c r="L13" s="102"/>
      <c r="M13" s="101"/>
      <c r="N13" s="103"/>
      <c r="O13" s="101"/>
      <c r="P13" s="102"/>
      <c r="Q13" s="101"/>
      <c r="R13" s="103"/>
      <c r="S13" s="101"/>
      <c r="T13" s="102"/>
      <c r="U13" s="101"/>
      <c r="V13" s="103"/>
      <c r="W13" s="103"/>
    </row>
    <row r="14" spans="1:23" ht="12.75">
      <c r="A14" s="185"/>
      <c r="B14" s="98"/>
      <c r="C14" s="99"/>
      <c r="D14" s="104"/>
      <c r="E14" s="104"/>
      <c r="F14" s="284" t="e">
        <f t="shared" si="0"/>
        <v>#DIV/0!</v>
      </c>
      <c r="G14" s="101"/>
      <c r="H14" s="102"/>
      <c r="I14" s="101"/>
      <c r="J14" s="103"/>
      <c r="K14" s="101"/>
      <c r="L14" s="102"/>
      <c r="M14" s="101"/>
      <c r="N14" s="103"/>
      <c r="O14" s="101"/>
      <c r="P14" s="102"/>
      <c r="Q14" s="101"/>
      <c r="R14" s="103"/>
      <c r="S14" s="101"/>
      <c r="T14" s="102"/>
      <c r="U14" s="101"/>
      <c r="V14" s="103"/>
      <c r="W14" s="103"/>
    </row>
    <row r="15" spans="1:23" ht="12.75">
      <c r="A15" s="185"/>
      <c r="B15" s="98"/>
      <c r="C15" s="99"/>
      <c r="D15" s="100"/>
      <c r="E15" s="100"/>
      <c r="F15" s="284" t="e">
        <f t="shared" si="0"/>
        <v>#DIV/0!</v>
      </c>
      <c r="G15" s="101"/>
      <c r="H15" s="102"/>
      <c r="I15" s="101"/>
      <c r="J15" s="103"/>
      <c r="K15" s="101"/>
      <c r="L15" s="102"/>
      <c r="M15" s="101"/>
      <c r="N15" s="103"/>
      <c r="O15" s="101"/>
      <c r="P15" s="102"/>
      <c r="Q15" s="101"/>
      <c r="R15" s="103"/>
      <c r="S15" s="101"/>
      <c r="T15" s="102"/>
      <c r="U15" s="101"/>
      <c r="V15" s="103"/>
      <c r="W15" s="103"/>
    </row>
    <row r="16" spans="1:23" ht="12.75">
      <c r="A16" s="185"/>
      <c r="B16" s="105"/>
      <c r="C16" s="99"/>
      <c r="D16" s="100"/>
      <c r="E16" s="100"/>
      <c r="F16" s="284" t="e">
        <f t="shared" si="0"/>
        <v>#DIV/0!</v>
      </c>
      <c r="G16" s="101"/>
      <c r="H16" s="102"/>
      <c r="I16" s="101"/>
      <c r="J16" s="103"/>
      <c r="K16" s="101"/>
      <c r="L16" s="102"/>
      <c r="M16" s="101"/>
      <c r="N16" s="103"/>
      <c r="O16" s="101"/>
      <c r="P16" s="102"/>
      <c r="Q16" s="101"/>
      <c r="R16" s="103"/>
      <c r="S16" s="101"/>
      <c r="T16" s="102"/>
      <c r="U16" s="101"/>
      <c r="V16" s="103"/>
      <c r="W16" s="103"/>
    </row>
    <row r="17" spans="1:23" ht="12.75">
      <c r="A17" s="185"/>
      <c r="B17" s="106"/>
      <c r="C17" s="106"/>
      <c r="D17" s="107"/>
      <c r="E17" s="107"/>
      <c r="F17" s="284" t="e">
        <f t="shared" si="0"/>
        <v>#DIV/0!</v>
      </c>
      <c r="G17" s="69"/>
      <c r="H17" s="68"/>
      <c r="I17" s="69"/>
      <c r="J17" s="70"/>
      <c r="K17" s="69"/>
      <c r="L17" s="68"/>
      <c r="M17" s="69"/>
      <c r="N17" s="70"/>
      <c r="O17" s="69"/>
      <c r="P17" s="68"/>
      <c r="Q17" s="69"/>
      <c r="R17" s="70"/>
      <c r="S17" s="69"/>
      <c r="T17" s="68"/>
      <c r="U17" s="69"/>
      <c r="V17" s="70"/>
      <c r="W17" s="70"/>
    </row>
    <row r="18" spans="1:23" ht="12.75">
      <c r="A18" s="185"/>
      <c r="B18" s="98"/>
      <c r="C18" s="99"/>
      <c r="D18" s="100"/>
      <c r="E18" s="100"/>
      <c r="F18" s="284" t="e">
        <f t="shared" si="0"/>
        <v>#DIV/0!</v>
      </c>
      <c r="G18" s="108"/>
      <c r="H18" s="109"/>
      <c r="I18" s="108"/>
      <c r="J18" s="110"/>
      <c r="K18" s="108"/>
      <c r="L18" s="109"/>
      <c r="M18" s="108"/>
      <c r="N18" s="110"/>
      <c r="O18" s="108"/>
      <c r="P18" s="109"/>
      <c r="Q18" s="108"/>
      <c r="R18" s="110"/>
      <c r="S18" s="108"/>
      <c r="T18" s="109"/>
      <c r="U18" s="108"/>
      <c r="V18" s="110"/>
      <c r="W18" s="110"/>
    </row>
    <row r="19" spans="1:23" ht="12.75">
      <c r="A19" s="185"/>
      <c r="B19" s="98"/>
      <c r="C19" s="99"/>
      <c r="D19" s="100"/>
      <c r="E19" s="100"/>
      <c r="F19" s="284" t="e">
        <f t="shared" si="0"/>
        <v>#DIV/0!</v>
      </c>
      <c r="G19" s="108"/>
      <c r="H19" s="109"/>
      <c r="I19" s="108"/>
      <c r="J19" s="110"/>
      <c r="K19" s="108"/>
      <c r="L19" s="109"/>
      <c r="M19" s="108"/>
      <c r="N19" s="110"/>
      <c r="O19" s="108"/>
      <c r="P19" s="109"/>
      <c r="Q19" s="108"/>
      <c r="R19" s="110"/>
      <c r="S19" s="108"/>
      <c r="T19" s="109"/>
      <c r="U19" s="108"/>
      <c r="V19" s="110"/>
      <c r="W19" s="110"/>
    </row>
    <row r="20" spans="1:23" ht="12.75">
      <c r="A20" s="185"/>
      <c r="B20" s="98"/>
      <c r="C20" s="99"/>
      <c r="D20" s="100"/>
      <c r="E20" s="100"/>
      <c r="F20" s="284" t="e">
        <f t="shared" si="0"/>
        <v>#DIV/0!</v>
      </c>
      <c r="G20" s="108"/>
      <c r="H20" s="109"/>
      <c r="I20" s="108"/>
      <c r="J20" s="110"/>
      <c r="K20" s="108"/>
      <c r="L20" s="109"/>
      <c r="M20" s="108"/>
      <c r="N20" s="110"/>
      <c r="O20" s="108"/>
      <c r="P20" s="109"/>
      <c r="Q20" s="108"/>
      <c r="R20" s="110"/>
      <c r="S20" s="108"/>
      <c r="T20" s="109"/>
      <c r="U20" s="108"/>
      <c r="V20" s="110"/>
      <c r="W20" s="110"/>
    </row>
    <row r="21" spans="1:23" ht="12.75">
      <c r="A21" s="185"/>
      <c r="B21" s="98"/>
      <c r="C21" s="99"/>
      <c r="D21" s="100"/>
      <c r="E21" s="100"/>
      <c r="F21" s="284" t="e">
        <f t="shared" si="0"/>
        <v>#DIV/0!</v>
      </c>
      <c r="G21" s="108"/>
      <c r="H21" s="109"/>
      <c r="I21" s="108"/>
      <c r="J21" s="110"/>
      <c r="K21" s="108"/>
      <c r="L21" s="109"/>
      <c r="M21" s="108"/>
      <c r="N21" s="110"/>
      <c r="O21" s="108"/>
      <c r="P21" s="109"/>
      <c r="Q21" s="108"/>
      <c r="R21" s="110"/>
      <c r="S21" s="108"/>
      <c r="T21" s="109"/>
      <c r="U21" s="108"/>
      <c r="V21" s="110"/>
      <c r="W21" s="110"/>
    </row>
    <row r="22" spans="1:23" ht="13.5" thickBot="1">
      <c r="A22" s="185"/>
      <c r="B22" s="111"/>
      <c r="C22" s="112"/>
      <c r="D22" s="113"/>
      <c r="E22" s="113"/>
      <c r="F22" s="284" t="e">
        <f t="shared" si="0"/>
        <v>#DIV/0!</v>
      </c>
      <c r="G22" s="114"/>
      <c r="H22" s="115"/>
      <c r="I22" s="114"/>
      <c r="J22" s="116"/>
      <c r="K22" s="114"/>
      <c r="L22" s="115"/>
      <c r="M22" s="114"/>
      <c r="N22" s="116"/>
      <c r="O22" s="114"/>
      <c r="P22" s="115"/>
      <c r="Q22" s="114"/>
      <c r="R22" s="116"/>
      <c r="S22" s="114"/>
      <c r="T22" s="115"/>
      <c r="U22" s="114"/>
      <c r="V22" s="116"/>
      <c r="W22" s="116"/>
    </row>
    <row r="23" spans="1:23" s="156" customFormat="1" ht="13.5" thickBot="1">
      <c r="A23" s="186"/>
      <c r="B23" s="157" t="s">
        <v>74</v>
      </c>
      <c r="C23" s="157"/>
      <c r="D23" s="158">
        <f>SUM(D6:D22)</f>
        <v>0</v>
      </c>
      <c r="E23" s="158">
        <f>SUM(E6:E22)</f>
        <v>0</v>
      </c>
      <c r="F23" s="159" t="e">
        <f t="shared" si="0"/>
        <v>#DIV/0!</v>
      </c>
      <c r="G23" s="160">
        <f aca="true" t="shared" si="1" ref="G23:V23">SUM(G6:G22)</f>
        <v>0</v>
      </c>
      <c r="H23" s="158">
        <f t="shared" si="1"/>
        <v>0</v>
      </c>
      <c r="I23" s="160">
        <f t="shared" si="1"/>
        <v>0</v>
      </c>
      <c r="J23" s="161">
        <f t="shared" si="1"/>
        <v>0</v>
      </c>
      <c r="K23" s="160">
        <f t="shared" si="1"/>
        <v>0</v>
      </c>
      <c r="L23" s="158">
        <f t="shared" si="1"/>
        <v>0</v>
      </c>
      <c r="M23" s="160">
        <f t="shared" si="1"/>
        <v>0</v>
      </c>
      <c r="N23" s="161">
        <f t="shared" si="1"/>
        <v>0</v>
      </c>
      <c r="O23" s="160">
        <f t="shared" si="1"/>
        <v>0</v>
      </c>
      <c r="P23" s="158">
        <f t="shared" si="1"/>
        <v>0</v>
      </c>
      <c r="Q23" s="160">
        <f t="shared" si="1"/>
        <v>0</v>
      </c>
      <c r="R23" s="161">
        <f t="shared" si="1"/>
        <v>0</v>
      </c>
      <c r="S23" s="160">
        <f t="shared" si="1"/>
        <v>0</v>
      </c>
      <c r="T23" s="158">
        <f t="shared" si="1"/>
        <v>0</v>
      </c>
      <c r="U23" s="160">
        <f t="shared" si="1"/>
        <v>0</v>
      </c>
      <c r="V23" s="161">
        <f t="shared" si="1"/>
        <v>0</v>
      </c>
      <c r="W23" s="187"/>
    </row>
    <row r="24" spans="2:5" ht="12.75">
      <c r="B24" s="117"/>
      <c r="C24" s="44"/>
      <c r="D24" s="45"/>
      <c r="E24" s="45"/>
    </row>
    <row r="25" spans="2:5" ht="12.75">
      <c r="B25" s="117"/>
      <c r="C25" s="44"/>
      <c r="D25" s="45"/>
      <c r="E25" s="45"/>
    </row>
    <row r="26" spans="2:5" ht="12.75">
      <c r="B26" s="117"/>
      <c r="C26" s="44"/>
      <c r="D26" s="45"/>
      <c r="E26" s="45"/>
    </row>
    <row r="46" spans="2:4" ht="13.5" thickBot="1">
      <c r="B46" s="8" t="s">
        <v>51</v>
      </c>
      <c r="C46" s="8"/>
      <c r="D46" s="8"/>
    </row>
    <row r="47" spans="2:4" ht="12.75">
      <c r="B47" s="17" t="s">
        <v>38</v>
      </c>
      <c r="C47" s="9"/>
      <c r="D47" s="10" t="s">
        <v>39</v>
      </c>
    </row>
    <row r="48" spans="2:4" ht="12.75">
      <c r="B48" s="18" t="s">
        <v>262</v>
      </c>
      <c r="C48" s="11"/>
      <c r="D48" s="210" t="s">
        <v>40</v>
      </c>
    </row>
    <row r="49" spans="2:4" ht="12.75">
      <c r="B49" s="18" t="s">
        <v>344</v>
      </c>
      <c r="C49" s="11"/>
      <c r="D49" s="210" t="s">
        <v>41</v>
      </c>
    </row>
    <row r="50" spans="2:5" ht="12.75">
      <c r="B50" s="18" t="s">
        <v>263</v>
      </c>
      <c r="C50" s="11"/>
      <c r="D50" s="210" t="s">
        <v>42</v>
      </c>
      <c r="E50" s="41"/>
    </row>
    <row r="51" spans="2:5" ht="12.75">
      <c r="B51" s="18" t="s">
        <v>261</v>
      </c>
      <c r="C51" s="11"/>
      <c r="D51" s="210" t="s">
        <v>54</v>
      </c>
      <c r="E51" s="41"/>
    </row>
    <row r="52" spans="2:5" ht="12.75">
      <c r="B52" s="18" t="s">
        <v>264</v>
      </c>
      <c r="C52" s="11"/>
      <c r="D52" s="210" t="s">
        <v>43</v>
      </c>
      <c r="E52" s="41"/>
    </row>
    <row r="53" spans="2:5" ht="12.75">
      <c r="B53" s="18" t="s">
        <v>265</v>
      </c>
      <c r="C53" s="11"/>
      <c r="D53" s="210" t="s">
        <v>44</v>
      </c>
      <c r="E53" s="41"/>
    </row>
    <row r="54" spans="2:5" ht="12.75">
      <c r="B54" s="18" t="s">
        <v>266</v>
      </c>
      <c r="C54" s="11"/>
      <c r="D54" s="210" t="s">
        <v>45</v>
      </c>
      <c r="E54" s="41"/>
    </row>
    <row r="55" spans="2:5" ht="12.75">
      <c r="B55" s="18" t="s">
        <v>341</v>
      </c>
      <c r="C55" s="11"/>
      <c r="D55" s="210" t="s">
        <v>342</v>
      </c>
      <c r="E55" s="41"/>
    </row>
    <row r="56" spans="2:5" ht="12.75">
      <c r="B56" s="18" t="s">
        <v>267</v>
      </c>
      <c r="C56" s="11"/>
      <c r="D56" s="210" t="s">
        <v>46</v>
      </c>
      <c r="E56" s="41"/>
    </row>
    <row r="57" spans="2:5" ht="12.75">
      <c r="B57" s="18" t="s">
        <v>400</v>
      </c>
      <c r="C57" s="11"/>
      <c r="D57" s="210" t="s">
        <v>401</v>
      </c>
      <c r="E57" s="41"/>
    </row>
    <row r="58" spans="2:5" ht="12.75">
      <c r="B58" s="18" t="s">
        <v>268</v>
      </c>
      <c r="C58" s="11"/>
      <c r="D58" s="210" t="s">
        <v>47</v>
      </c>
      <c r="E58" s="41"/>
    </row>
    <row r="59" spans="2:5" ht="12.75">
      <c r="B59" s="18" t="s">
        <v>259</v>
      </c>
      <c r="C59" s="11"/>
      <c r="D59" s="210" t="s">
        <v>52</v>
      </c>
      <c r="E59" s="41"/>
    </row>
    <row r="60" spans="2:5" ht="12.75">
      <c r="B60" s="18" t="s">
        <v>269</v>
      </c>
      <c r="C60" s="11"/>
      <c r="D60" s="210" t="s">
        <v>48</v>
      </c>
      <c r="E60" s="41"/>
    </row>
    <row r="61" spans="2:5" ht="12.75">
      <c r="B61" s="18" t="s">
        <v>398</v>
      </c>
      <c r="C61" s="11"/>
      <c r="D61" s="210" t="s">
        <v>399</v>
      </c>
      <c r="E61" s="41"/>
    </row>
    <row r="62" spans="2:5" ht="12.75">
      <c r="B62" s="18" t="s">
        <v>343</v>
      </c>
      <c r="C62" s="11"/>
      <c r="D62" s="210" t="s">
        <v>50</v>
      </c>
      <c r="E62" s="41"/>
    </row>
    <row r="63" spans="2:5" ht="12.75">
      <c r="B63" s="18" t="s">
        <v>270</v>
      </c>
      <c r="C63" s="11"/>
      <c r="D63" s="210" t="s">
        <v>49</v>
      </c>
      <c r="E63" s="41"/>
    </row>
    <row r="64" spans="2:5" ht="13.5" thickBot="1">
      <c r="B64" s="19" t="s">
        <v>260</v>
      </c>
      <c r="C64" s="12"/>
      <c r="D64" s="211" t="s">
        <v>53</v>
      </c>
      <c r="E64" s="41"/>
    </row>
    <row r="65" spans="2:5" ht="12.75">
      <c r="B65" s="41"/>
      <c r="C65" s="16"/>
      <c r="D65" s="22"/>
      <c r="E65" s="41"/>
    </row>
    <row r="66" spans="2:5" ht="12.75">
      <c r="B66" s="41"/>
      <c r="C66" s="16"/>
      <c r="D66" s="22"/>
      <c r="E66" s="41"/>
    </row>
    <row r="67" spans="2:4" ht="12.75">
      <c r="B67" s="41"/>
      <c r="C67" s="16"/>
      <c r="D67" s="22"/>
    </row>
  </sheetData>
  <conditionalFormatting sqref="F6:F22">
    <cfRule type="expression" priority="1" dxfId="0" stopIfTrue="1">
      <formula>ISERROR(F6)</formula>
    </cfRule>
  </conditionalFormatting>
  <dataValidations count="1">
    <dataValidation type="list" allowBlank="1" showInputMessage="1" showErrorMessage="1" sqref="B2">
      <formula1>$B$47:$B$64</formula1>
    </dataValidation>
  </dataValidations>
  <printOptions/>
  <pageMargins left="0.75" right="0.75" top="1" bottom="1" header="0.5" footer="0.5"/>
  <pageSetup fitToHeight="1" fitToWidth="1" horizontalDpi="600" verticalDpi="600" orientation="landscape" paperSize="9" scale="47" r:id="rId1"/>
  <headerFooter alignWithMargins="0">
    <oddHeader>&amp;LEssential Services Commission&amp;RWater Performance Indicators</oddHeader>
    <oddFooter>&amp;L&amp;A&amp;CPage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S51"/>
  <sheetViews>
    <sheetView workbookViewId="0" topLeftCell="B1">
      <selection activeCell="B2" sqref="B2"/>
    </sheetView>
  </sheetViews>
  <sheetFormatPr defaultColWidth="9.140625" defaultRowHeight="12.75"/>
  <cols>
    <col min="1" max="1" width="4.00390625" style="42" hidden="1" customWidth="1"/>
    <col min="2" max="2" width="30.57421875" style="42" customWidth="1"/>
    <col min="3" max="14" width="9.28125" style="42" customWidth="1"/>
    <col min="15" max="16" width="10.140625" style="42" customWidth="1"/>
    <col min="17" max="18" width="9.28125" style="42" customWidth="1"/>
    <col min="19" max="19" width="48.140625" style="42" customWidth="1"/>
    <col min="20" max="16384" width="9.140625" style="42" customWidth="1"/>
  </cols>
  <sheetData>
    <row r="1" ht="13.5" thickBot="1">
      <c r="B1" s="272" t="s">
        <v>497</v>
      </c>
    </row>
    <row r="2" spans="2:4" ht="18.75" customHeight="1" thickBot="1">
      <c r="B2" s="212" t="s">
        <v>38</v>
      </c>
      <c r="C2" s="24" t="s">
        <v>62</v>
      </c>
      <c r="D2" s="276"/>
    </row>
    <row r="3" ht="18.75" customHeight="1" thickBot="1">
      <c r="B3" s="43"/>
    </row>
    <row r="4" spans="2:19" ht="13.5" customHeight="1">
      <c r="B4" s="170"/>
      <c r="C4" s="47" t="s">
        <v>96</v>
      </c>
      <c r="D4" s="48"/>
      <c r="E4" s="125"/>
      <c r="F4" s="125"/>
      <c r="G4" s="125"/>
      <c r="H4" s="125"/>
      <c r="I4" s="125"/>
      <c r="J4" s="49"/>
      <c r="K4" s="50" t="s">
        <v>66</v>
      </c>
      <c r="L4" s="51"/>
      <c r="M4" s="47" t="s">
        <v>95</v>
      </c>
      <c r="N4" s="48"/>
      <c r="O4" s="125"/>
      <c r="P4" s="125"/>
      <c r="Q4" s="125"/>
      <c r="R4" s="125"/>
      <c r="S4" s="52"/>
    </row>
    <row r="5" spans="2:19" ht="31.5">
      <c r="B5" s="163" t="s">
        <v>67</v>
      </c>
      <c r="C5" s="127" t="s">
        <v>68</v>
      </c>
      <c r="D5" s="128" t="s">
        <v>69</v>
      </c>
      <c r="E5" s="127" t="s">
        <v>180</v>
      </c>
      <c r="F5" s="129" t="s">
        <v>181</v>
      </c>
      <c r="G5" s="130" t="s">
        <v>182</v>
      </c>
      <c r="H5" s="130" t="s">
        <v>183</v>
      </c>
      <c r="I5" s="131" t="s">
        <v>184</v>
      </c>
      <c r="J5" s="127" t="s">
        <v>70</v>
      </c>
      <c r="K5" s="130" t="s">
        <v>71</v>
      </c>
      <c r="L5" s="128" t="s">
        <v>72</v>
      </c>
      <c r="M5" s="127" t="s">
        <v>68</v>
      </c>
      <c r="N5" s="128" t="s">
        <v>69</v>
      </c>
      <c r="O5" s="131" t="s">
        <v>99</v>
      </c>
      <c r="P5" s="130" t="s">
        <v>94</v>
      </c>
      <c r="Q5" s="130" t="s">
        <v>98</v>
      </c>
      <c r="R5" s="130" t="s">
        <v>97</v>
      </c>
      <c r="S5" s="132" t="s">
        <v>73</v>
      </c>
    </row>
    <row r="6" spans="2:19" ht="12.75">
      <c r="B6" s="164"/>
      <c r="C6" s="54"/>
      <c r="D6" s="55"/>
      <c r="E6" s="126"/>
      <c r="F6" s="56"/>
      <c r="G6" s="56"/>
      <c r="H6" s="56"/>
      <c r="I6" s="53"/>
      <c r="J6" s="54"/>
      <c r="K6" s="56"/>
      <c r="L6" s="55"/>
      <c r="M6" s="54"/>
      <c r="N6" s="55"/>
      <c r="O6" s="126"/>
      <c r="P6" s="56"/>
      <c r="Q6" s="56"/>
      <c r="R6" s="56"/>
      <c r="S6" s="57"/>
    </row>
    <row r="7" spans="2:19" ht="12.75">
      <c r="B7" s="165"/>
      <c r="C7" s="59"/>
      <c r="D7" s="60"/>
      <c r="E7" s="59"/>
      <c r="F7" s="61"/>
      <c r="G7" s="61"/>
      <c r="H7" s="61"/>
      <c r="I7" s="58"/>
      <c r="J7" s="59"/>
      <c r="K7" s="61"/>
      <c r="L7" s="60"/>
      <c r="M7" s="59"/>
      <c r="N7" s="60"/>
      <c r="O7" s="59"/>
      <c r="P7" s="61"/>
      <c r="Q7" s="61"/>
      <c r="R7" s="61"/>
      <c r="S7" s="62"/>
    </row>
    <row r="8" spans="2:19" ht="12.75">
      <c r="B8" s="165"/>
      <c r="C8" s="59"/>
      <c r="D8" s="60"/>
      <c r="E8" s="59"/>
      <c r="F8" s="61"/>
      <c r="G8" s="61"/>
      <c r="H8" s="61"/>
      <c r="I8" s="58"/>
      <c r="J8" s="59"/>
      <c r="K8" s="61"/>
      <c r="L8" s="60"/>
      <c r="M8" s="59"/>
      <c r="N8" s="60"/>
      <c r="O8" s="59"/>
      <c r="P8" s="61"/>
      <c r="Q8" s="61"/>
      <c r="R8" s="61"/>
      <c r="S8" s="62"/>
    </row>
    <row r="9" spans="2:19" ht="12.75">
      <c r="B9" s="165"/>
      <c r="C9" s="59"/>
      <c r="D9" s="60"/>
      <c r="E9" s="59"/>
      <c r="F9" s="61"/>
      <c r="G9" s="61"/>
      <c r="H9" s="61"/>
      <c r="I9" s="58"/>
      <c r="J9" s="59"/>
      <c r="K9" s="61"/>
      <c r="L9" s="60"/>
      <c r="M9" s="59"/>
      <c r="N9" s="60"/>
      <c r="O9" s="59"/>
      <c r="P9" s="61"/>
      <c r="Q9" s="61"/>
      <c r="R9" s="61"/>
      <c r="S9" s="62"/>
    </row>
    <row r="10" spans="2:19" ht="12.75">
      <c r="B10" s="165"/>
      <c r="C10" s="59"/>
      <c r="D10" s="60"/>
      <c r="E10" s="59"/>
      <c r="F10" s="61"/>
      <c r="G10" s="61"/>
      <c r="H10" s="61"/>
      <c r="I10" s="58"/>
      <c r="J10" s="59"/>
      <c r="K10" s="61"/>
      <c r="L10" s="60"/>
      <c r="M10" s="59"/>
      <c r="N10" s="60"/>
      <c r="O10" s="59"/>
      <c r="P10" s="61"/>
      <c r="Q10" s="61"/>
      <c r="R10" s="61"/>
      <c r="S10" s="62"/>
    </row>
    <row r="11" spans="2:19" ht="12.75">
      <c r="B11" s="165"/>
      <c r="C11" s="59"/>
      <c r="D11" s="60"/>
      <c r="E11" s="59"/>
      <c r="F11" s="61"/>
      <c r="G11" s="61"/>
      <c r="H11" s="61"/>
      <c r="I11" s="58"/>
      <c r="J11" s="59"/>
      <c r="K11" s="61"/>
      <c r="L11" s="60"/>
      <c r="M11" s="59"/>
      <c r="N11" s="60"/>
      <c r="O11" s="59"/>
      <c r="P11" s="61"/>
      <c r="Q11" s="61"/>
      <c r="R11" s="61"/>
      <c r="S11" s="62"/>
    </row>
    <row r="12" spans="2:19" ht="12.75">
      <c r="B12" s="165"/>
      <c r="C12" s="59"/>
      <c r="D12" s="60"/>
      <c r="E12" s="59"/>
      <c r="F12" s="61"/>
      <c r="G12" s="61"/>
      <c r="H12" s="61"/>
      <c r="I12" s="58"/>
      <c r="J12" s="59"/>
      <c r="K12" s="61"/>
      <c r="L12" s="60"/>
      <c r="M12" s="59"/>
      <c r="N12" s="60"/>
      <c r="O12" s="59"/>
      <c r="P12" s="61"/>
      <c r="Q12" s="61"/>
      <c r="R12" s="61"/>
      <c r="S12" s="62"/>
    </row>
    <row r="13" spans="2:19" ht="12.75">
      <c r="B13" s="165"/>
      <c r="C13" s="59"/>
      <c r="D13" s="60"/>
      <c r="E13" s="59"/>
      <c r="F13" s="61"/>
      <c r="G13" s="61"/>
      <c r="H13" s="61"/>
      <c r="I13" s="58"/>
      <c r="J13" s="59"/>
      <c r="K13" s="61"/>
      <c r="L13" s="60"/>
      <c r="M13" s="59"/>
      <c r="N13" s="60"/>
      <c r="O13" s="59"/>
      <c r="P13" s="61"/>
      <c r="Q13" s="61"/>
      <c r="R13" s="61"/>
      <c r="S13" s="62"/>
    </row>
    <row r="14" spans="2:19" ht="12.75">
      <c r="B14" s="165"/>
      <c r="C14" s="59"/>
      <c r="D14" s="60"/>
      <c r="E14" s="59"/>
      <c r="F14" s="61"/>
      <c r="G14" s="61"/>
      <c r="H14" s="61"/>
      <c r="I14" s="58"/>
      <c r="J14" s="59"/>
      <c r="K14" s="61"/>
      <c r="L14" s="60"/>
      <c r="M14" s="59"/>
      <c r="N14" s="60"/>
      <c r="O14" s="59"/>
      <c r="P14" s="61"/>
      <c r="Q14" s="61"/>
      <c r="R14" s="61"/>
      <c r="S14" s="62"/>
    </row>
    <row r="15" spans="2:19" ht="12.75">
      <c r="B15" s="166"/>
      <c r="C15" s="64"/>
      <c r="D15" s="65"/>
      <c r="E15" s="64"/>
      <c r="F15" s="66"/>
      <c r="G15" s="66"/>
      <c r="H15" s="66"/>
      <c r="I15" s="63"/>
      <c r="J15" s="64"/>
      <c r="K15" s="66"/>
      <c r="L15" s="65"/>
      <c r="M15" s="64"/>
      <c r="N15" s="65"/>
      <c r="O15" s="64"/>
      <c r="P15" s="66"/>
      <c r="Q15" s="66"/>
      <c r="R15" s="66"/>
      <c r="S15" s="67"/>
    </row>
    <row r="16" spans="2:19" ht="12.75">
      <c r="B16" s="167"/>
      <c r="C16" s="69"/>
      <c r="D16" s="70"/>
      <c r="E16" s="69"/>
      <c r="F16" s="71"/>
      <c r="G16" s="71"/>
      <c r="H16" s="71"/>
      <c r="I16" s="68"/>
      <c r="J16" s="69"/>
      <c r="K16" s="71"/>
      <c r="L16" s="70"/>
      <c r="M16" s="69"/>
      <c r="N16" s="70"/>
      <c r="O16" s="69"/>
      <c r="P16" s="71"/>
      <c r="Q16" s="71"/>
      <c r="R16" s="71"/>
      <c r="S16" s="72"/>
    </row>
    <row r="17" spans="2:19" ht="12.75">
      <c r="B17" s="165"/>
      <c r="C17" s="59"/>
      <c r="D17" s="60"/>
      <c r="E17" s="59"/>
      <c r="F17" s="61"/>
      <c r="G17" s="61"/>
      <c r="H17" s="61"/>
      <c r="I17" s="58"/>
      <c r="J17" s="59"/>
      <c r="K17" s="61"/>
      <c r="L17" s="60"/>
      <c r="M17" s="59"/>
      <c r="N17" s="60"/>
      <c r="O17" s="59"/>
      <c r="P17" s="61"/>
      <c r="Q17" s="61"/>
      <c r="R17" s="61"/>
      <c r="S17" s="62"/>
    </row>
    <row r="18" spans="2:19" ht="12.75">
      <c r="B18" s="165"/>
      <c r="C18" s="59"/>
      <c r="D18" s="60"/>
      <c r="E18" s="59"/>
      <c r="F18" s="61"/>
      <c r="G18" s="61"/>
      <c r="H18" s="61"/>
      <c r="I18" s="58"/>
      <c r="J18" s="59"/>
      <c r="K18" s="61"/>
      <c r="L18" s="60"/>
      <c r="M18" s="59"/>
      <c r="N18" s="60"/>
      <c r="O18" s="59"/>
      <c r="P18" s="61"/>
      <c r="Q18" s="61"/>
      <c r="R18" s="61"/>
      <c r="S18" s="62"/>
    </row>
    <row r="19" spans="2:19" ht="12.75">
      <c r="B19" s="165"/>
      <c r="C19" s="59"/>
      <c r="D19" s="60"/>
      <c r="E19" s="59"/>
      <c r="F19" s="61"/>
      <c r="G19" s="61"/>
      <c r="H19" s="61"/>
      <c r="I19" s="58"/>
      <c r="J19" s="59"/>
      <c r="K19" s="61"/>
      <c r="L19" s="60"/>
      <c r="M19" s="59"/>
      <c r="N19" s="60"/>
      <c r="O19" s="59"/>
      <c r="P19" s="61"/>
      <c r="Q19" s="61"/>
      <c r="R19" s="61"/>
      <c r="S19" s="62"/>
    </row>
    <row r="20" spans="2:19" ht="12.75">
      <c r="B20" s="171"/>
      <c r="C20" s="74"/>
      <c r="D20" s="75"/>
      <c r="E20" s="74"/>
      <c r="F20" s="76"/>
      <c r="G20" s="76"/>
      <c r="H20" s="76"/>
      <c r="I20" s="73"/>
      <c r="J20" s="74"/>
      <c r="K20" s="76"/>
      <c r="L20" s="75"/>
      <c r="M20" s="74"/>
      <c r="N20" s="75"/>
      <c r="O20" s="74"/>
      <c r="P20" s="76"/>
      <c r="Q20" s="76"/>
      <c r="R20" s="76"/>
      <c r="S20" s="77"/>
    </row>
    <row r="21" spans="2:19" ht="13.5" thickBot="1">
      <c r="B21" s="172" t="s">
        <v>74</v>
      </c>
      <c r="C21" s="150">
        <f aca="true" t="shared" si="0" ref="C21:R21">SUM(C6:C20)</f>
        <v>0</v>
      </c>
      <c r="D21" s="151">
        <f t="shared" si="0"/>
        <v>0</v>
      </c>
      <c r="E21" s="152">
        <f t="shared" si="0"/>
        <v>0</v>
      </c>
      <c r="F21" s="153">
        <f t="shared" si="0"/>
        <v>0</v>
      </c>
      <c r="G21" s="153">
        <f t="shared" si="0"/>
        <v>0</v>
      </c>
      <c r="H21" s="153">
        <f t="shared" si="0"/>
        <v>0</v>
      </c>
      <c r="I21" s="154">
        <f t="shared" si="0"/>
        <v>0</v>
      </c>
      <c r="J21" s="150">
        <f t="shared" si="0"/>
        <v>0</v>
      </c>
      <c r="K21" s="155">
        <f t="shared" si="0"/>
        <v>0</v>
      </c>
      <c r="L21" s="151">
        <f t="shared" si="0"/>
        <v>0</v>
      </c>
      <c r="M21" s="150">
        <f t="shared" si="0"/>
        <v>0</v>
      </c>
      <c r="N21" s="151">
        <f t="shared" si="0"/>
        <v>0</v>
      </c>
      <c r="O21" s="152">
        <f t="shared" si="0"/>
        <v>0</v>
      </c>
      <c r="P21" s="153">
        <f t="shared" si="0"/>
        <v>0</v>
      </c>
      <c r="Q21" s="153">
        <f t="shared" si="0"/>
        <v>0</v>
      </c>
      <c r="R21" s="154">
        <f t="shared" si="0"/>
        <v>0</v>
      </c>
      <c r="S21" s="78"/>
    </row>
    <row r="31" spans="2:9" ht="13.5" thickBot="1">
      <c r="B31" s="8" t="s">
        <v>482</v>
      </c>
      <c r="C31" s="8"/>
      <c r="D31" s="8"/>
      <c r="E31" s="8"/>
      <c r="F31" s="8"/>
      <c r="G31" s="8"/>
      <c r="H31" s="8"/>
      <c r="I31" s="8"/>
    </row>
    <row r="32" spans="2:9" ht="12.75">
      <c r="B32" s="17" t="s">
        <v>38</v>
      </c>
      <c r="C32" s="9"/>
      <c r="D32" s="10" t="s">
        <v>39</v>
      </c>
      <c r="E32" s="41"/>
      <c r="F32" s="41"/>
      <c r="G32" s="41"/>
      <c r="H32" s="41"/>
      <c r="I32" s="41"/>
    </row>
    <row r="33" spans="2:9" ht="12.75">
      <c r="B33" s="18" t="s">
        <v>261</v>
      </c>
      <c r="C33" s="11"/>
      <c r="D33" s="210" t="s">
        <v>54</v>
      </c>
      <c r="E33" s="41"/>
      <c r="F33" s="41"/>
      <c r="G33" s="41"/>
      <c r="H33" s="41"/>
      <c r="I33" s="41"/>
    </row>
    <row r="34" spans="2:9" ht="12.75">
      <c r="B34" s="18" t="s">
        <v>259</v>
      </c>
      <c r="C34" s="11"/>
      <c r="D34" s="210" t="s">
        <v>52</v>
      </c>
      <c r="E34" s="41"/>
      <c r="F34" s="41"/>
      <c r="G34" s="41"/>
      <c r="H34" s="41"/>
      <c r="I34" s="41"/>
    </row>
    <row r="35" spans="2:9" ht="12.75">
      <c r="B35" s="18" t="s">
        <v>260</v>
      </c>
      <c r="C35" s="11"/>
      <c r="D35" s="210" t="s">
        <v>53</v>
      </c>
      <c r="E35" s="41"/>
      <c r="F35" s="41"/>
      <c r="G35" s="41"/>
      <c r="H35" s="41"/>
      <c r="I35" s="41"/>
    </row>
    <row r="36" spans="2:9" ht="12.75">
      <c r="B36" s="18" t="s">
        <v>262</v>
      </c>
      <c r="C36" s="11"/>
      <c r="D36" s="210" t="s">
        <v>40</v>
      </c>
      <c r="E36" s="41"/>
      <c r="F36" s="41"/>
      <c r="G36" s="41"/>
      <c r="H36" s="41"/>
      <c r="I36" s="41"/>
    </row>
    <row r="37" spans="2:9" ht="12.75">
      <c r="B37" s="18" t="s">
        <v>263</v>
      </c>
      <c r="C37" s="11"/>
      <c r="D37" s="210" t="s">
        <v>42</v>
      </c>
      <c r="E37" s="41"/>
      <c r="F37" s="41"/>
      <c r="G37" s="41"/>
      <c r="H37" s="41"/>
      <c r="I37" s="41"/>
    </row>
    <row r="38" spans="2:9" ht="12.75">
      <c r="B38" s="18" t="s">
        <v>264</v>
      </c>
      <c r="C38" s="11"/>
      <c r="D38" s="210" t="s">
        <v>43</v>
      </c>
      <c r="E38" s="41"/>
      <c r="F38" s="41"/>
      <c r="G38" s="41"/>
      <c r="H38" s="41"/>
      <c r="I38" s="41"/>
    </row>
    <row r="39" spans="2:9" ht="12.75">
      <c r="B39" s="18" t="s">
        <v>265</v>
      </c>
      <c r="C39" s="11"/>
      <c r="D39" s="210" t="s">
        <v>44</v>
      </c>
      <c r="E39" s="41"/>
      <c r="F39" s="41"/>
      <c r="G39" s="41"/>
      <c r="H39" s="41"/>
      <c r="I39" s="41"/>
    </row>
    <row r="40" spans="2:9" ht="12.75">
      <c r="B40" s="18" t="s">
        <v>344</v>
      </c>
      <c r="C40" s="11"/>
      <c r="D40" s="210" t="s">
        <v>41</v>
      </c>
      <c r="E40" s="41"/>
      <c r="F40" s="41"/>
      <c r="G40" s="41"/>
      <c r="H40" s="41"/>
      <c r="I40" s="41"/>
    </row>
    <row r="41" spans="2:9" ht="12.75">
      <c r="B41" s="18" t="s">
        <v>266</v>
      </c>
      <c r="C41" s="11"/>
      <c r="D41" s="210" t="s">
        <v>45</v>
      </c>
      <c r="E41" s="41"/>
      <c r="F41" s="41"/>
      <c r="G41" s="41"/>
      <c r="H41" s="41"/>
      <c r="I41" s="41"/>
    </row>
    <row r="42" spans="2:9" ht="12.75">
      <c r="B42" s="18" t="s">
        <v>341</v>
      </c>
      <c r="C42" s="11"/>
      <c r="D42" s="210" t="s">
        <v>342</v>
      </c>
      <c r="E42" s="41"/>
      <c r="F42" s="41"/>
      <c r="G42" s="41"/>
      <c r="H42" s="41"/>
      <c r="I42" s="41"/>
    </row>
    <row r="43" spans="2:9" ht="12.75">
      <c r="B43" s="18" t="s">
        <v>267</v>
      </c>
      <c r="C43" s="11"/>
      <c r="D43" s="210" t="s">
        <v>46</v>
      </c>
      <c r="E43" s="41"/>
      <c r="F43" s="41"/>
      <c r="G43" s="41"/>
      <c r="H43" s="41"/>
      <c r="I43" s="41"/>
    </row>
    <row r="44" spans="2:9" ht="12.75">
      <c r="B44" s="18" t="s">
        <v>400</v>
      </c>
      <c r="C44" s="11"/>
      <c r="D44" s="210" t="s">
        <v>401</v>
      </c>
      <c r="E44" s="41"/>
      <c r="F44" s="41"/>
      <c r="G44" s="41"/>
      <c r="H44" s="41"/>
      <c r="I44" s="41"/>
    </row>
    <row r="45" spans="2:9" ht="12.75">
      <c r="B45" s="18" t="s">
        <v>268</v>
      </c>
      <c r="C45" s="11"/>
      <c r="D45" s="210" t="s">
        <v>47</v>
      </c>
      <c r="E45" s="41"/>
      <c r="F45" s="41"/>
      <c r="G45" s="41"/>
      <c r="H45" s="41"/>
      <c r="I45" s="41"/>
    </row>
    <row r="46" spans="2:9" ht="12.75">
      <c r="B46" s="18" t="s">
        <v>269</v>
      </c>
      <c r="C46" s="11"/>
      <c r="D46" s="210" t="s">
        <v>48</v>
      </c>
      <c r="E46" s="41"/>
      <c r="F46" s="41"/>
      <c r="G46" s="41"/>
      <c r="H46" s="41"/>
      <c r="I46" s="41"/>
    </row>
    <row r="47" spans="2:9" ht="12.75">
      <c r="B47" s="18" t="s">
        <v>398</v>
      </c>
      <c r="C47" s="11"/>
      <c r="D47" s="210" t="s">
        <v>399</v>
      </c>
      <c r="E47" s="41"/>
      <c r="F47" s="41"/>
      <c r="G47" s="41"/>
      <c r="H47" s="41"/>
      <c r="I47" s="41"/>
    </row>
    <row r="48" spans="2:9" ht="12.75">
      <c r="B48" s="18" t="s">
        <v>270</v>
      </c>
      <c r="C48" s="11"/>
      <c r="D48" s="210" t="s">
        <v>49</v>
      </c>
      <c r="E48" s="41"/>
      <c r="F48" s="41"/>
      <c r="G48" s="41"/>
      <c r="H48" s="41"/>
      <c r="I48" s="41"/>
    </row>
    <row r="49" spans="2:9" ht="13.5" thickBot="1">
      <c r="B49" s="19" t="s">
        <v>343</v>
      </c>
      <c r="C49" s="12"/>
      <c r="D49" s="211" t="s">
        <v>50</v>
      </c>
      <c r="E49" s="41"/>
      <c r="F49" s="41"/>
      <c r="G49" s="41"/>
      <c r="H49" s="41"/>
      <c r="I49" s="41"/>
    </row>
    <row r="50" spans="5:9" ht="12.75">
      <c r="E50" s="41"/>
      <c r="F50" s="41"/>
      <c r="G50" s="41"/>
      <c r="H50" s="41"/>
      <c r="I50" s="41"/>
    </row>
    <row r="51" spans="2:4" ht="12.75">
      <c r="B51" s="41"/>
      <c r="C51" s="16"/>
      <c r="D51" s="22"/>
    </row>
  </sheetData>
  <dataValidations count="1">
    <dataValidation type="list" allowBlank="1" showInputMessage="1" showErrorMessage="1" sqref="B2">
      <formula1>$B$32:$B$49</formula1>
    </dataValidation>
  </dataValidations>
  <printOptions/>
  <pageMargins left="0.75" right="0.75" top="1" bottom="1" header="0.5" footer="0.5"/>
  <pageSetup fitToHeight="1" fitToWidth="1" horizontalDpi="600" verticalDpi="600" orientation="landscape" paperSize="9" scale="56" r:id="rId3"/>
  <headerFooter alignWithMargins="0">
    <oddHeader>&amp;LEssential Services Commission&amp;RWater Performance Indicators</oddHeader>
    <oddFooter>&amp;L&amp;A&amp;CPage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L67"/>
  <sheetViews>
    <sheetView workbookViewId="0" topLeftCell="B1">
      <selection activeCell="B2" sqref="B2"/>
    </sheetView>
  </sheetViews>
  <sheetFormatPr defaultColWidth="9.140625" defaultRowHeight="12.75"/>
  <cols>
    <col min="1" max="1" width="3.57421875" style="118" hidden="1" customWidth="1"/>
    <col min="2" max="2" width="32.421875" style="118" customWidth="1"/>
    <col min="3" max="3" width="9.421875" style="118" customWidth="1"/>
    <col min="4" max="16384" width="9.140625" style="118" customWidth="1"/>
  </cols>
  <sheetData>
    <row r="1" spans="2:4" ht="13.5" thickBot="1">
      <c r="B1" s="272" t="s">
        <v>497</v>
      </c>
      <c r="C1" s="42"/>
      <c r="D1" s="42"/>
    </row>
    <row r="2" spans="2:4" ht="18.75" customHeight="1" thickBot="1">
      <c r="B2" s="212" t="s">
        <v>38</v>
      </c>
      <c r="C2" s="24" t="s">
        <v>62</v>
      </c>
      <c r="D2" s="276"/>
    </row>
    <row r="3" spans="2:4" ht="13.5" thickBot="1">
      <c r="B3" s="43"/>
      <c r="C3" s="44"/>
      <c r="D3" s="45"/>
    </row>
    <row r="4" spans="2:6" ht="16.5" customHeight="1">
      <c r="B4" s="191"/>
      <c r="C4" s="356" t="s">
        <v>498</v>
      </c>
      <c r="D4" s="357"/>
      <c r="E4" s="357"/>
      <c r="F4" s="357"/>
    </row>
    <row r="5" spans="2:6" ht="27" customHeight="1">
      <c r="B5" s="163" t="s">
        <v>67</v>
      </c>
      <c r="C5" s="120" t="s">
        <v>90</v>
      </c>
      <c r="D5" s="120" t="s">
        <v>76</v>
      </c>
      <c r="E5" s="120" t="s">
        <v>77</v>
      </c>
      <c r="F5" s="120" t="s">
        <v>111</v>
      </c>
    </row>
    <row r="6" spans="2:6" ht="12.75">
      <c r="B6" s="164"/>
      <c r="C6" s="56"/>
      <c r="D6" s="56"/>
      <c r="E6" s="56"/>
      <c r="F6" s="56"/>
    </row>
    <row r="7" spans="2:6" ht="12.75">
      <c r="B7" s="165"/>
      <c r="C7" s="61"/>
      <c r="D7" s="61"/>
      <c r="E7" s="61"/>
      <c r="F7" s="61"/>
    </row>
    <row r="8" spans="2:6" ht="12.75">
      <c r="B8" s="165"/>
      <c r="C8" s="61"/>
      <c r="D8" s="61"/>
      <c r="E8" s="61"/>
      <c r="F8" s="61"/>
    </row>
    <row r="9" spans="2:6" ht="12.75">
      <c r="B9" s="165"/>
      <c r="C9" s="61"/>
      <c r="D9" s="61"/>
      <c r="E9" s="61"/>
      <c r="F9" s="61"/>
    </row>
    <row r="10" spans="2:6" ht="12.75">
      <c r="B10" s="165"/>
      <c r="C10" s="61"/>
      <c r="D10" s="61"/>
      <c r="E10" s="61"/>
      <c r="F10" s="61"/>
    </row>
    <row r="11" spans="2:6" ht="12.75">
      <c r="B11" s="165"/>
      <c r="C11" s="61"/>
      <c r="D11" s="61"/>
      <c r="E11" s="61"/>
      <c r="F11" s="61"/>
    </row>
    <row r="12" spans="2:6" ht="12.75">
      <c r="B12" s="165"/>
      <c r="C12" s="61"/>
      <c r="D12" s="61"/>
      <c r="E12" s="61"/>
      <c r="F12" s="61"/>
    </row>
    <row r="13" spans="2:6" ht="12.75">
      <c r="B13" s="165"/>
      <c r="C13" s="61"/>
      <c r="D13" s="61"/>
      <c r="E13" s="61"/>
      <c r="F13" s="61"/>
    </row>
    <row r="14" spans="2:6" ht="12.75">
      <c r="B14" s="165"/>
      <c r="C14" s="61"/>
      <c r="D14" s="61"/>
      <c r="E14" s="61"/>
      <c r="F14" s="61"/>
    </row>
    <row r="15" spans="2:6" ht="12.75">
      <c r="B15" s="166"/>
      <c r="C15" s="66"/>
      <c r="D15" s="66"/>
      <c r="E15" s="66"/>
      <c r="F15" s="66"/>
    </row>
    <row r="16" spans="2:6" ht="12.75">
      <c r="B16" s="167"/>
      <c r="C16" s="71"/>
      <c r="D16" s="71"/>
      <c r="E16" s="71"/>
      <c r="F16" s="71"/>
    </row>
    <row r="17" spans="2:6" ht="12.75">
      <c r="B17" s="165"/>
      <c r="C17" s="61"/>
      <c r="D17" s="61"/>
      <c r="E17" s="61"/>
      <c r="F17" s="61"/>
    </row>
    <row r="18" spans="2:6" ht="12.75">
      <c r="B18" s="165"/>
      <c r="C18" s="61"/>
      <c r="D18" s="61"/>
      <c r="E18" s="61"/>
      <c r="F18" s="61"/>
    </row>
    <row r="19" spans="2:6" ht="12.75">
      <c r="B19" s="165"/>
      <c r="C19" s="61"/>
      <c r="D19" s="61"/>
      <c r="E19" s="61"/>
      <c r="F19" s="61"/>
    </row>
    <row r="20" spans="2:6" ht="13.5" thickBot="1">
      <c r="B20" s="168"/>
      <c r="C20" s="169"/>
      <c r="D20" s="169"/>
      <c r="E20" s="169"/>
      <c r="F20" s="169"/>
    </row>
    <row r="21" spans="2:4" ht="12.75">
      <c r="B21" s="42"/>
      <c r="C21" s="42"/>
      <c r="D21" s="42"/>
    </row>
    <row r="22" spans="2:4" ht="12.75">
      <c r="B22" s="42"/>
      <c r="C22" s="42"/>
      <c r="D22" s="42"/>
    </row>
    <row r="23" spans="2:9" ht="12.75" customHeight="1">
      <c r="B23" s="355" t="s">
        <v>501</v>
      </c>
      <c r="C23" s="355"/>
      <c r="D23" s="355"/>
      <c r="E23" s="355"/>
      <c r="F23" s="355"/>
      <c r="G23" s="355"/>
      <c r="H23" s="355"/>
      <c r="I23" s="355"/>
    </row>
    <row r="24" spans="2:12" ht="12.75">
      <c r="B24" s="355"/>
      <c r="C24" s="355"/>
      <c r="D24" s="355"/>
      <c r="E24" s="355"/>
      <c r="F24" s="355"/>
      <c r="G24" s="355"/>
      <c r="H24" s="355"/>
      <c r="I24" s="355"/>
      <c r="L24" s="335"/>
    </row>
    <row r="25" spans="2:12" ht="12.75">
      <c r="B25" s="355"/>
      <c r="C25" s="355"/>
      <c r="D25" s="355"/>
      <c r="E25" s="355"/>
      <c r="F25" s="355"/>
      <c r="G25" s="355"/>
      <c r="H25" s="355"/>
      <c r="I25" s="355"/>
      <c r="L25" s="336"/>
    </row>
    <row r="26" spans="2:9" ht="12.75">
      <c r="B26" s="354"/>
      <c r="C26" s="354"/>
      <c r="D26" s="354"/>
      <c r="E26" s="354"/>
      <c r="F26" s="354"/>
      <c r="G26" s="354"/>
      <c r="H26" s="354"/>
      <c r="I26" s="354"/>
    </row>
    <row r="27" spans="2:9" ht="12.75">
      <c r="B27" s="354"/>
      <c r="C27" s="354"/>
      <c r="D27" s="354"/>
      <c r="E27" s="354"/>
      <c r="F27" s="354"/>
      <c r="G27" s="354"/>
      <c r="H27" s="354"/>
      <c r="I27" s="354"/>
    </row>
    <row r="28" spans="2:9" ht="159.75" customHeight="1">
      <c r="B28" s="355" t="s">
        <v>500</v>
      </c>
      <c r="C28" s="355"/>
      <c r="D28" s="355"/>
      <c r="E28" s="355"/>
      <c r="F28" s="355"/>
      <c r="G28" s="355"/>
      <c r="H28" s="354"/>
      <c r="I28" s="354"/>
    </row>
    <row r="29" spans="2:9" ht="12.75">
      <c r="B29" s="354"/>
      <c r="C29" s="354"/>
      <c r="D29" s="354"/>
      <c r="E29" s="354"/>
      <c r="F29" s="354"/>
      <c r="G29" s="354"/>
      <c r="H29" s="354"/>
      <c r="I29" s="354"/>
    </row>
    <row r="30" spans="3:9" ht="12.75" customHeight="1">
      <c r="C30" s="347"/>
      <c r="D30" s="347"/>
      <c r="E30" s="347"/>
      <c r="F30" s="347"/>
      <c r="G30" s="347"/>
      <c r="H30" s="347"/>
      <c r="I30" s="347"/>
    </row>
    <row r="31" spans="2:9" ht="13.5" customHeight="1">
      <c r="B31" s="347"/>
      <c r="C31" s="347"/>
      <c r="D31" s="347"/>
      <c r="E31" s="347"/>
      <c r="F31" s="347"/>
      <c r="G31" s="347"/>
      <c r="H31" s="347"/>
      <c r="I31" s="347"/>
    </row>
    <row r="32" spans="2:9" ht="104.25" customHeight="1">
      <c r="B32" s="347"/>
      <c r="C32" s="347"/>
      <c r="D32" s="347"/>
      <c r="E32" s="347"/>
      <c r="F32" s="347"/>
      <c r="G32" s="347"/>
      <c r="H32" s="347"/>
      <c r="I32" s="347"/>
    </row>
    <row r="33" spans="2:4" ht="12.75">
      <c r="B33" s="42"/>
      <c r="C33" s="42"/>
      <c r="D33" s="42"/>
    </row>
    <row r="34" spans="2:4" ht="12.75">
      <c r="B34" s="42"/>
      <c r="C34" s="42"/>
      <c r="D34" s="42"/>
    </row>
    <row r="35" spans="2:4" ht="12.75">
      <c r="B35" s="42"/>
      <c r="C35" s="42"/>
      <c r="D35" s="42"/>
    </row>
    <row r="36" spans="2:4" ht="12.75">
      <c r="B36" s="42"/>
      <c r="C36" s="42"/>
      <c r="D36" s="42"/>
    </row>
    <row r="37" spans="2:4" ht="12.75">
      <c r="B37" s="42"/>
      <c r="C37" s="42"/>
      <c r="D37" s="42"/>
    </row>
    <row r="38" spans="2:4" ht="12.75">
      <c r="B38" s="42"/>
      <c r="C38" s="42"/>
      <c r="D38" s="42"/>
    </row>
    <row r="39" spans="2:4" ht="12.75">
      <c r="B39" s="42"/>
      <c r="C39" s="42"/>
      <c r="D39" s="42"/>
    </row>
    <row r="40" spans="2:4" ht="12.75">
      <c r="B40" s="42"/>
      <c r="C40" s="42"/>
      <c r="D40" s="42"/>
    </row>
    <row r="41" spans="2:4" ht="12.75">
      <c r="B41" s="42"/>
      <c r="C41" s="42"/>
      <c r="D41" s="42"/>
    </row>
    <row r="42" spans="2:4" ht="12.75">
      <c r="B42" s="42"/>
      <c r="C42" s="42"/>
      <c r="D42" s="42"/>
    </row>
    <row r="43" spans="2:4" ht="12.75">
      <c r="B43" s="42"/>
      <c r="C43" s="42"/>
      <c r="D43" s="42"/>
    </row>
    <row r="44" spans="2:4" ht="12.75">
      <c r="B44" s="42"/>
      <c r="C44" s="42"/>
      <c r="D44" s="42"/>
    </row>
    <row r="45" spans="2:4" ht="12.75">
      <c r="B45" s="42"/>
      <c r="C45" s="42"/>
      <c r="D45" s="42"/>
    </row>
    <row r="46" spans="2:4" ht="12.75">
      <c r="B46" s="42"/>
      <c r="C46" s="42"/>
      <c r="D46" s="42"/>
    </row>
    <row r="47" spans="2:4" ht="12.75">
      <c r="B47" s="42"/>
      <c r="C47" s="42"/>
      <c r="D47" s="42"/>
    </row>
    <row r="48" spans="2:4" ht="12.75">
      <c r="B48" s="42"/>
      <c r="C48" s="42"/>
      <c r="D48" s="42"/>
    </row>
    <row r="49" spans="2:6" ht="13.5" thickBot="1">
      <c r="B49" s="8" t="s">
        <v>51</v>
      </c>
      <c r="C49" s="8"/>
      <c r="D49" s="8"/>
      <c r="F49" s="119"/>
    </row>
    <row r="50" spans="2:6" ht="12.75">
      <c r="B50" s="17" t="s">
        <v>38</v>
      </c>
      <c r="C50" s="9"/>
      <c r="D50" s="10" t="s">
        <v>39</v>
      </c>
      <c r="F50" s="119"/>
    </row>
    <row r="51" spans="2:6" ht="12.75">
      <c r="B51" s="18" t="s">
        <v>262</v>
      </c>
      <c r="C51" s="11"/>
      <c r="D51" s="210" t="s">
        <v>40</v>
      </c>
      <c r="F51" s="119"/>
    </row>
    <row r="52" spans="2:6" ht="12.75">
      <c r="B52" s="18" t="s">
        <v>344</v>
      </c>
      <c r="C52" s="11"/>
      <c r="D52" s="210" t="s">
        <v>41</v>
      </c>
      <c r="F52" s="119"/>
    </row>
    <row r="53" spans="2:6" ht="12.75">
      <c r="B53" s="18" t="s">
        <v>263</v>
      </c>
      <c r="C53" s="11"/>
      <c r="D53" s="210" t="s">
        <v>42</v>
      </c>
      <c r="F53" s="119"/>
    </row>
    <row r="54" spans="2:6" ht="12.75">
      <c r="B54" s="18" t="s">
        <v>261</v>
      </c>
      <c r="C54" s="11"/>
      <c r="D54" s="210" t="s">
        <v>54</v>
      </c>
      <c r="F54" s="119"/>
    </row>
    <row r="55" spans="2:6" ht="12.75">
      <c r="B55" s="18" t="s">
        <v>264</v>
      </c>
      <c r="C55" s="11"/>
      <c r="D55" s="210" t="s">
        <v>43</v>
      </c>
      <c r="F55" s="119"/>
    </row>
    <row r="56" spans="2:6" ht="12.75">
      <c r="B56" s="18" t="s">
        <v>265</v>
      </c>
      <c r="C56" s="11"/>
      <c r="D56" s="210" t="s">
        <v>44</v>
      </c>
      <c r="F56" s="119"/>
    </row>
    <row r="57" spans="2:6" ht="12.75">
      <c r="B57" s="18" t="s">
        <v>266</v>
      </c>
      <c r="C57" s="11"/>
      <c r="D57" s="210" t="s">
        <v>45</v>
      </c>
      <c r="F57" s="119"/>
    </row>
    <row r="58" spans="2:6" ht="12.75">
      <c r="B58" s="18" t="s">
        <v>341</v>
      </c>
      <c r="C58" s="11"/>
      <c r="D58" s="210" t="s">
        <v>342</v>
      </c>
      <c r="F58" s="119"/>
    </row>
    <row r="59" spans="2:6" ht="12.75">
      <c r="B59" s="18" t="s">
        <v>267</v>
      </c>
      <c r="C59" s="11"/>
      <c r="D59" s="210" t="s">
        <v>46</v>
      </c>
      <c r="F59" s="119"/>
    </row>
    <row r="60" spans="2:6" ht="12.75">
      <c r="B60" s="18" t="s">
        <v>400</v>
      </c>
      <c r="C60" s="11"/>
      <c r="D60" s="210" t="s">
        <v>401</v>
      </c>
      <c r="F60" s="119"/>
    </row>
    <row r="61" spans="2:6" ht="12.75">
      <c r="B61" s="18" t="s">
        <v>268</v>
      </c>
      <c r="C61" s="11"/>
      <c r="D61" s="210" t="s">
        <v>47</v>
      </c>
      <c r="F61" s="119"/>
    </row>
    <row r="62" spans="2:6" ht="12.75">
      <c r="B62" s="18" t="s">
        <v>259</v>
      </c>
      <c r="C62" s="11"/>
      <c r="D62" s="210" t="s">
        <v>52</v>
      </c>
      <c r="F62" s="119"/>
    </row>
    <row r="63" spans="2:6" ht="12.75">
      <c r="B63" s="18" t="s">
        <v>269</v>
      </c>
      <c r="C63" s="11"/>
      <c r="D63" s="210" t="s">
        <v>48</v>
      </c>
      <c r="F63" s="119"/>
    </row>
    <row r="64" spans="2:4" ht="12.75">
      <c r="B64" s="18" t="s">
        <v>398</v>
      </c>
      <c r="C64" s="11"/>
      <c r="D64" s="210" t="s">
        <v>399</v>
      </c>
    </row>
    <row r="65" spans="2:4" ht="12.75">
      <c r="B65" s="18" t="s">
        <v>343</v>
      </c>
      <c r="C65" s="11"/>
      <c r="D65" s="210" t="s">
        <v>50</v>
      </c>
    </row>
    <row r="66" spans="2:4" ht="12.75">
      <c r="B66" s="18" t="s">
        <v>270</v>
      </c>
      <c r="C66" s="11"/>
      <c r="D66" s="210" t="s">
        <v>49</v>
      </c>
    </row>
    <row r="67" spans="2:4" ht="13.5" thickBot="1">
      <c r="B67" s="19" t="s">
        <v>260</v>
      </c>
      <c r="C67" s="12"/>
      <c r="D67" s="211" t="s">
        <v>53</v>
      </c>
    </row>
  </sheetData>
  <mergeCells count="3">
    <mergeCell ref="B28:G28"/>
    <mergeCell ref="C4:F4"/>
    <mergeCell ref="B23:I25"/>
  </mergeCells>
  <dataValidations count="1">
    <dataValidation type="list" allowBlank="1" showInputMessage="1" showErrorMessage="1" sqref="B2">
      <formula1>$B$50:$B$67</formula1>
    </dataValidation>
  </dataValidations>
  <printOptions/>
  <pageMargins left="0.75" right="0.75" top="1" bottom="1" header="0.5" footer="0.5"/>
  <pageSetup fitToWidth="0" fitToHeight="1" horizontalDpi="600" verticalDpi="600" orientation="landscape" paperSize="9" r:id="rId1"/>
  <headerFooter alignWithMargins="0">
    <oddHeader>&amp;LEssential Services Commission&amp;RWater Performance Indicators</oddHeader>
    <oddFooter>&amp;L&amp;A&amp;CPage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125"/>
  <sheetViews>
    <sheetView workbookViewId="0" topLeftCell="B1">
      <selection activeCell="B2" sqref="B2"/>
    </sheetView>
  </sheetViews>
  <sheetFormatPr defaultColWidth="9.140625" defaultRowHeight="12.75"/>
  <cols>
    <col min="1" max="1" width="20.57421875" style="208" hidden="1" customWidth="1"/>
    <col min="2" max="2" width="47.140625" style="14" customWidth="1"/>
    <col min="3" max="3" width="23.7109375" style="13" customWidth="1"/>
    <col min="4" max="4" width="11.421875" style="15" bestFit="1" customWidth="1"/>
    <col min="5" max="16384" width="9.140625" style="13" customWidth="1"/>
  </cols>
  <sheetData>
    <row r="1" spans="1:4" ht="12.75" customHeight="1" thickBot="1">
      <c r="A1" s="206" t="s">
        <v>37</v>
      </c>
      <c r="B1" s="272" t="s">
        <v>497</v>
      </c>
      <c r="C1" s="25"/>
      <c r="D1" s="25"/>
    </row>
    <row r="2" spans="1:4" ht="18.75" customHeight="1" thickBot="1">
      <c r="A2" s="208" t="s">
        <v>271</v>
      </c>
      <c r="B2" s="212" t="s">
        <v>400</v>
      </c>
      <c r="D2" s="288" t="s">
        <v>401</v>
      </c>
    </row>
    <row r="3" spans="1:4" s="21" customFormat="1" ht="12.75" customHeight="1" thickBot="1">
      <c r="A3" s="207" t="s">
        <v>272</v>
      </c>
      <c r="C3" s="24" t="s">
        <v>62</v>
      </c>
      <c r="D3" s="288"/>
    </row>
    <row r="4" spans="1:5" s="22" customFormat="1" ht="19.5" customHeight="1" thickBot="1">
      <c r="A4" s="206"/>
      <c r="B4" s="26" t="s">
        <v>0</v>
      </c>
      <c r="C4" s="23"/>
      <c r="D4" s="23"/>
      <c r="E4" s="289"/>
    </row>
    <row r="5" spans="1:5" ht="12.75" customHeight="1">
      <c r="A5" s="208" t="s">
        <v>402</v>
      </c>
      <c r="B5" s="38" t="s">
        <v>403</v>
      </c>
      <c r="C5" s="1"/>
      <c r="D5" s="290"/>
      <c r="E5" s="22"/>
    </row>
    <row r="6" spans="1:5" ht="12.75" customHeight="1">
      <c r="A6" s="208" t="s">
        <v>281</v>
      </c>
      <c r="B6" s="38" t="s">
        <v>404</v>
      </c>
      <c r="C6" s="1"/>
      <c r="D6" s="290"/>
      <c r="E6" s="22"/>
    </row>
    <row r="7" spans="1:5" ht="12.75" customHeight="1">
      <c r="A7" s="208" t="s">
        <v>282</v>
      </c>
      <c r="B7" s="38" t="s">
        <v>405</v>
      </c>
      <c r="C7" s="1"/>
      <c r="D7" s="290"/>
      <c r="E7" s="22"/>
    </row>
    <row r="8" spans="1:5" ht="12.75" customHeight="1">
      <c r="A8" s="208" t="s">
        <v>389</v>
      </c>
      <c r="B8" s="38" t="s">
        <v>406</v>
      </c>
      <c r="C8" s="1" t="s">
        <v>379</v>
      </c>
      <c r="D8" s="290"/>
      <c r="E8" s="22"/>
    </row>
    <row r="9" spans="1:5" ht="12.75" customHeight="1">
      <c r="A9" s="208" t="s">
        <v>390</v>
      </c>
      <c r="B9" s="38"/>
      <c r="C9" s="1" t="s">
        <v>382</v>
      </c>
      <c r="D9" s="290"/>
      <c r="E9" s="22"/>
    </row>
    <row r="10" spans="1:5" ht="12.75" customHeight="1">
      <c r="A10" s="208" t="s">
        <v>391</v>
      </c>
      <c r="B10" s="38"/>
      <c r="C10" s="1" t="s">
        <v>383</v>
      </c>
      <c r="D10" s="290"/>
      <c r="E10" s="22"/>
    </row>
    <row r="11" spans="1:5" ht="12.75" customHeight="1">
      <c r="A11" s="208" t="s">
        <v>392</v>
      </c>
      <c r="B11" s="38"/>
      <c r="C11" s="1" t="s">
        <v>381</v>
      </c>
      <c r="D11" s="290"/>
      <c r="E11" s="22"/>
    </row>
    <row r="12" spans="1:5" ht="12.75" customHeight="1">
      <c r="A12" s="208" t="s">
        <v>393</v>
      </c>
      <c r="B12" s="38"/>
      <c r="C12" s="1" t="s">
        <v>407</v>
      </c>
      <c r="D12" s="290"/>
      <c r="E12" s="22"/>
    </row>
    <row r="13" spans="1:5" ht="12.75" customHeight="1">
      <c r="A13" s="208" t="s">
        <v>394</v>
      </c>
      <c r="B13" s="38" t="s">
        <v>385</v>
      </c>
      <c r="C13" s="1"/>
      <c r="D13" s="290"/>
      <c r="E13" s="22"/>
    </row>
    <row r="14" spans="1:5" ht="12.75" customHeight="1">
      <c r="A14" s="208" t="s">
        <v>395</v>
      </c>
      <c r="B14" s="38" t="s">
        <v>408</v>
      </c>
      <c r="C14" s="1"/>
      <c r="D14" s="291">
        <f>SUM(D8:D13)</f>
        <v>0</v>
      </c>
      <c r="E14" s="22"/>
    </row>
    <row r="15" spans="1:5" ht="12.75" customHeight="1">
      <c r="A15" s="208" t="s">
        <v>409</v>
      </c>
      <c r="B15" s="38" t="s">
        <v>410</v>
      </c>
      <c r="C15" s="1"/>
      <c r="D15" s="290"/>
      <c r="E15" s="22"/>
    </row>
    <row r="16" spans="1:5" ht="12.75" customHeight="1">
      <c r="A16" s="208" t="s">
        <v>411</v>
      </c>
      <c r="B16" s="38" t="s">
        <v>412</v>
      </c>
      <c r="C16" s="1"/>
      <c r="D16" s="290"/>
      <c r="E16" s="22"/>
    </row>
    <row r="17" spans="1:5" ht="12.75" customHeight="1">
      <c r="A17" s="208" t="s">
        <v>288</v>
      </c>
      <c r="B17" s="29" t="s">
        <v>413</v>
      </c>
      <c r="C17" s="3" t="s">
        <v>61</v>
      </c>
      <c r="D17" s="292"/>
      <c r="E17" s="22"/>
    </row>
    <row r="18" spans="1:5" ht="12.75" customHeight="1">
      <c r="A18" s="208" t="s">
        <v>290</v>
      </c>
      <c r="B18" s="29"/>
      <c r="C18" s="2" t="s">
        <v>5</v>
      </c>
      <c r="D18" s="293"/>
      <c r="E18" s="22"/>
    </row>
    <row r="19" spans="1:5" ht="12.75" customHeight="1">
      <c r="A19" s="208" t="s">
        <v>289</v>
      </c>
      <c r="B19" s="31"/>
      <c r="C19" s="4" t="s">
        <v>6</v>
      </c>
      <c r="D19" s="294"/>
      <c r="E19" s="22"/>
    </row>
    <row r="20" spans="1:5" ht="12.75" customHeight="1">
      <c r="A20" s="208" t="s">
        <v>291</v>
      </c>
      <c r="B20" s="29" t="s">
        <v>414</v>
      </c>
      <c r="C20" s="3" t="s">
        <v>7</v>
      </c>
      <c r="D20" s="292"/>
      <c r="E20" s="22"/>
    </row>
    <row r="21" spans="1:5" ht="12.75" customHeight="1">
      <c r="A21" s="208" t="s">
        <v>292</v>
      </c>
      <c r="B21" s="29"/>
      <c r="C21" s="2" t="s">
        <v>8</v>
      </c>
      <c r="D21" s="293"/>
      <c r="E21" s="22"/>
    </row>
    <row r="22" spans="1:5" ht="12.75" customHeight="1">
      <c r="A22" s="208" t="s">
        <v>293</v>
      </c>
      <c r="B22" s="31"/>
      <c r="C22" s="4" t="s">
        <v>9</v>
      </c>
      <c r="D22" s="294"/>
      <c r="E22" s="22"/>
    </row>
    <row r="23" spans="1:5" ht="12.75" customHeight="1">
      <c r="A23" s="208" t="s">
        <v>294</v>
      </c>
      <c r="B23" s="29" t="s">
        <v>415</v>
      </c>
      <c r="C23" s="3" t="s">
        <v>7</v>
      </c>
      <c r="D23" s="292"/>
      <c r="E23" s="22"/>
    </row>
    <row r="24" spans="1:5" ht="12.75" customHeight="1">
      <c r="A24" s="208" t="s">
        <v>295</v>
      </c>
      <c r="B24" s="29"/>
      <c r="C24" s="2" t="s">
        <v>8</v>
      </c>
      <c r="D24" s="293"/>
      <c r="E24" s="22"/>
    </row>
    <row r="25" spans="1:5" ht="12.75" customHeight="1">
      <c r="A25" s="208" t="s">
        <v>296</v>
      </c>
      <c r="B25" s="31"/>
      <c r="C25" s="4" t="s">
        <v>9</v>
      </c>
      <c r="D25" s="294"/>
      <c r="E25" s="22"/>
    </row>
    <row r="26" spans="1:5" ht="12.75" customHeight="1">
      <c r="A26" s="208" t="s">
        <v>377</v>
      </c>
      <c r="B26" s="188" t="s">
        <v>416</v>
      </c>
      <c r="C26" s="7"/>
      <c r="D26" s="295"/>
      <c r="E26" s="22"/>
    </row>
    <row r="27" spans="1:5" ht="12.75" customHeight="1">
      <c r="A27" s="208" t="s">
        <v>378</v>
      </c>
      <c r="B27" s="190" t="s">
        <v>374</v>
      </c>
      <c r="C27" s="4"/>
      <c r="D27" s="296"/>
      <c r="E27" s="22"/>
    </row>
    <row r="28" spans="1:4" s="22" customFormat="1" ht="19.5" customHeight="1" thickBot="1">
      <c r="A28" s="206"/>
      <c r="B28" s="36" t="s">
        <v>10</v>
      </c>
      <c r="C28" s="20"/>
      <c r="D28" s="37"/>
    </row>
    <row r="29" spans="1:5" ht="12.75" customHeight="1">
      <c r="A29" s="208" t="s">
        <v>417</v>
      </c>
      <c r="B29" s="38" t="s">
        <v>418</v>
      </c>
      <c r="C29" s="1"/>
      <c r="D29" s="297"/>
      <c r="E29" s="22"/>
    </row>
    <row r="30" spans="1:5" ht="12.75" customHeight="1">
      <c r="A30" s="208" t="s">
        <v>11</v>
      </c>
      <c r="B30" s="38" t="s">
        <v>11</v>
      </c>
      <c r="C30" s="1"/>
      <c r="D30" s="298"/>
      <c r="E30" s="22"/>
    </row>
    <row r="31" spans="1:5" ht="12.75" customHeight="1">
      <c r="A31" s="208" t="s">
        <v>373</v>
      </c>
      <c r="B31" s="123" t="s">
        <v>370</v>
      </c>
      <c r="C31" s="1"/>
      <c r="D31" s="299"/>
      <c r="E31" s="22"/>
    </row>
    <row r="32" spans="2:5" ht="19.5" customHeight="1">
      <c r="B32" s="300" t="s">
        <v>110</v>
      </c>
      <c r="C32" s="301"/>
      <c r="D32" s="302"/>
      <c r="E32" s="22"/>
    </row>
    <row r="33" spans="1:5" ht="12.75" customHeight="1">
      <c r="A33" s="208" t="s">
        <v>308</v>
      </c>
      <c r="B33" s="33" t="s">
        <v>112</v>
      </c>
      <c r="C33" s="192" t="s">
        <v>106</v>
      </c>
      <c r="D33" s="34"/>
      <c r="E33" s="22"/>
    </row>
    <row r="34" spans="1:5" ht="12.75" customHeight="1">
      <c r="A34" s="208" t="s">
        <v>309</v>
      </c>
      <c r="B34" s="29" t="s">
        <v>114</v>
      </c>
      <c r="C34" s="193" t="s">
        <v>107</v>
      </c>
      <c r="D34" s="30"/>
      <c r="E34" s="22"/>
    </row>
    <row r="35" spans="1:5" ht="12.75" customHeight="1">
      <c r="A35" s="208" t="s">
        <v>310</v>
      </c>
      <c r="B35" s="29"/>
      <c r="C35" s="193" t="s">
        <v>108</v>
      </c>
      <c r="D35" s="30"/>
      <c r="E35" s="22"/>
    </row>
    <row r="36" spans="1:5" ht="12.75" customHeight="1">
      <c r="A36" s="208" t="s">
        <v>311</v>
      </c>
      <c r="B36" s="31"/>
      <c r="C36" s="194" t="s">
        <v>109</v>
      </c>
      <c r="D36" s="32"/>
      <c r="E36" s="22"/>
    </row>
    <row r="37" spans="1:5" ht="12.75" customHeight="1">
      <c r="A37" s="208" t="s">
        <v>312</v>
      </c>
      <c r="B37" s="33" t="s">
        <v>419</v>
      </c>
      <c r="C37" s="192" t="s">
        <v>106</v>
      </c>
      <c r="D37" s="34"/>
      <c r="E37" s="22"/>
    </row>
    <row r="38" spans="1:5" ht="12.75" customHeight="1">
      <c r="A38" s="208" t="s">
        <v>313</v>
      </c>
      <c r="B38" s="29" t="s">
        <v>420</v>
      </c>
      <c r="C38" s="193" t="s">
        <v>107</v>
      </c>
      <c r="D38" s="30"/>
      <c r="E38" s="22"/>
    </row>
    <row r="39" spans="1:5" ht="12.75" customHeight="1">
      <c r="A39" s="208" t="s">
        <v>314</v>
      </c>
      <c r="B39" s="29"/>
      <c r="C39" s="193" t="s">
        <v>108</v>
      </c>
      <c r="D39" s="30"/>
      <c r="E39" s="22"/>
    </row>
    <row r="40" spans="1:5" ht="12.75" customHeight="1">
      <c r="A40" s="208" t="s">
        <v>315</v>
      </c>
      <c r="B40" s="31"/>
      <c r="C40" s="194" t="s">
        <v>109</v>
      </c>
      <c r="D40" s="32"/>
      <c r="E40" s="22"/>
    </row>
    <row r="41" spans="2:8" ht="22.5">
      <c r="B41" s="363" t="s">
        <v>490</v>
      </c>
      <c r="C41" s="364"/>
      <c r="D41" s="39"/>
      <c r="E41" s="22"/>
      <c r="F41" s="343"/>
      <c r="G41" s="345"/>
      <c r="H41" s="344"/>
    </row>
    <row r="42" spans="2:5" ht="21" customHeight="1" thickBot="1">
      <c r="B42" s="36" t="s">
        <v>421</v>
      </c>
      <c r="C42" s="20"/>
      <c r="D42" s="37"/>
      <c r="E42" s="22"/>
    </row>
    <row r="43" spans="1:5" ht="12.75" customHeight="1">
      <c r="A43" s="208" t="s">
        <v>323</v>
      </c>
      <c r="B43" s="303" t="s">
        <v>139</v>
      </c>
      <c r="C43" s="304"/>
      <c r="D43" s="34"/>
      <c r="E43" s="22"/>
    </row>
    <row r="44" spans="1:5" ht="12.75" customHeight="1">
      <c r="A44" s="208" t="s">
        <v>324</v>
      </c>
      <c r="B44" s="121" t="s">
        <v>140</v>
      </c>
      <c r="C44" s="122"/>
      <c r="D44" s="305"/>
      <c r="E44" s="22"/>
    </row>
    <row r="45" spans="1:5" ht="12.75" customHeight="1">
      <c r="A45" s="208" t="s">
        <v>325</v>
      </c>
      <c r="B45" s="121" t="s">
        <v>141</v>
      </c>
      <c r="C45" s="122"/>
      <c r="D45" s="305"/>
      <c r="E45" s="22"/>
    </row>
    <row r="46" spans="1:5" ht="12.75" customHeight="1">
      <c r="A46" s="208" t="s">
        <v>326</v>
      </c>
      <c r="B46" s="306" t="s">
        <v>142</v>
      </c>
      <c r="C46" s="307"/>
      <c r="D46" s="308"/>
      <c r="E46" s="22"/>
    </row>
    <row r="47" spans="1:5" ht="12.75" customHeight="1">
      <c r="A47" s="208" t="s">
        <v>366</v>
      </c>
      <c r="B47" s="309" t="s">
        <v>422</v>
      </c>
      <c r="C47" s="307"/>
      <c r="D47" s="308"/>
      <c r="E47" s="22"/>
    </row>
    <row r="48" spans="1:5" ht="12.75" customHeight="1" thickBot="1">
      <c r="A48" s="208" t="s">
        <v>327</v>
      </c>
      <c r="B48" s="310" t="s">
        <v>185</v>
      </c>
      <c r="C48" s="311"/>
      <c r="D48" s="312">
        <f>SUM(D43:D46)-D47</f>
        <v>0</v>
      </c>
      <c r="E48" s="22"/>
    </row>
    <row r="49" spans="2:5" ht="22.5" customHeight="1" thickBot="1">
      <c r="B49" s="26" t="s">
        <v>22</v>
      </c>
      <c r="C49" s="20"/>
      <c r="D49" s="37"/>
      <c r="E49" s="22"/>
    </row>
    <row r="50" spans="1:5" ht="12.75" customHeight="1">
      <c r="A50" s="208" t="s">
        <v>225</v>
      </c>
      <c r="B50" s="201" t="s">
        <v>161</v>
      </c>
      <c r="C50" s="202"/>
      <c r="D50" s="313"/>
      <c r="E50" s="22"/>
    </row>
    <row r="51" spans="1:5" ht="12.75" customHeight="1">
      <c r="A51" s="208" t="s">
        <v>226</v>
      </c>
      <c r="B51" s="199" t="s">
        <v>160</v>
      </c>
      <c r="C51" s="200"/>
      <c r="D51" s="313"/>
      <c r="E51" s="22"/>
    </row>
    <row r="52" spans="2:5" ht="12.75" customHeight="1">
      <c r="B52" s="145" t="s">
        <v>423</v>
      </c>
      <c r="C52" s="1"/>
      <c r="D52" s="313"/>
      <c r="E52" s="22"/>
    </row>
    <row r="53" spans="1:5" ht="12.75" customHeight="1">
      <c r="A53" s="208" t="s">
        <v>227</v>
      </c>
      <c r="B53" s="143" t="s">
        <v>424</v>
      </c>
      <c r="C53" s="3" t="s">
        <v>23</v>
      </c>
      <c r="D53" s="313"/>
      <c r="E53" s="22"/>
    </row>
    <row r="54" spans="1:5" ht="12.75" customHeight="1">
      <c r="A54" s="208" t="s">
        <v>425</v>
      </c>
      <c r="B54" s="142" t="s">
        <v>426</v>
      </c>
      <c r="C54" s="4" t="s">
        <v>24</v>
      </c>
      <c r="D54" s="313"/>
      <c r="E54" s="22"/>
    </row>
    <row r="55" spans="1:5" ht="12.75" customHeight="1">
      <c r="A55" s="208" t="s">
        <v>229</v>
      </c>
      <c r="B55" s="143" t="s">
        <v>427</v>
      </c>
      <c r="C55" s="3" t="s">
        <v>23</v>
      </c>
      <c r="D55" s="314"/>
      <c r="E55" s="22"/>
    </row>
    <row r="56" spans="1:5" ht="12.75" customHeight="1" thickBot="1">
      <c r="A56" s="208" t="s">
        <v>230</v>
      </c>
      <c r="B56" s="142" t="s">
        <v>428</v>
      </c>
      <c r="C56" s="4" t="s">
        <v>24</v>
      </c>
      <c r="D56" s="315"/>
      <c r="E56" s="22"/>
    </row>
    <row r="57" spans="2:5" ht="21" customHeight="1" thickBot="1">
      <c r="B57" s="316" t="s">
        <v>429</v>
      </c>
      <c r="C57" s="133"/>
      <c r="D57" s="133"/>
      <c r="E57" s="22"/>
    </row>
    <row r="58" spans="1:5" ht="12.75" customHeight="1">
      <c r="A58" s="208" t="s">
        <v>430</v>
      </c>
      <c r="B58" s="317" t="s">
        <v>78</v>
      </c>
      <c r="C58" s="318" t="s">
        <v>431</v>
      </c>
      <c r="D58" s="319"/>
      <c r="E58" s="22"/>
    </row>
    <row r="59" spans="1:5" ht="12.75" customHeight="1">
      <c r="A59" s="208" t="s">
        <v>432</v>
      </c>
      <c r="B59" s="138"/>
      <c r="C59" s="320" t="s">
        <v>433</v>
      </c>
      <c r="D59" s="321"/>
      <c r="E59" s="22"/>
    </row>
    <row r="60" spans="1:5" ht="12.75" customHeight="1">
      <c r="A60" s="208" t="s">
        <v>434</v>
      </c>
      <c r="B60" s="279" t="s">
        <v>435</v>
      </c>
      <c r="C60" s="322" t="s">
        <v>431</v>
      </c>
      <c r="D60" s="319"/>
      <c r="E60" s="22"/>
    </row>
    <row r="61" spans="1:5" ht="12.75" customHeight="1">
      <c r="A61" s="208" t="s">
        <v>436</v>
      </c>
      <c r="B61" s="138"/>
      <c r="C61" s="320" t="s">
        <v>433</v>
      </c>
      <c r="D61" s="321"/>
      <c r="E61" s="22"/>
    </row>
    <row r="62" spans="1:5" ht="12.75" customHeight="1">
      <c r="A62" s="208" t="s">
        <v>437</v>
      </c>
      <c r="B62" s="279" t="s">
        <v>438</v>
      </c>
      <c r="C62" s="322" t="s">
        <v>431</v>
      </c>
      <c r="D62" s="319"/>
      <c r="E62" s="22"/>
    </row>
    <row r="63" spans="1:5" ht="12.75" customHeight="1">
      <c r="A63" s="208" t="s">
        <v>439</v>
      </c>
      <c r="B63" s="138"/>
      <c r="C63" s="320" t="s">
        <v>433</v>
      </c>
      <c r="D63" s="321"/>
      <c r="E63" s="22"/>
    </row>
    <row r="64" spans="1:5" ht="12.75" customHeight="1">
      <c r="A64" s="208" t="s">
        <v>440</v>
      </c>
      <c r="B64" s="279" t="s">
        <v>441</v>
      </c>
      <c r="C64" s="322" t="s">
        <v>431</v>
      </c>
      <c r="D64" s="319"/>
      <c r="E64" s="22"/>
    </row>
    <row r="65" spans="1:5" ht="12.75" customHeight="1" thickBot="1">
      <c r="A65" s="208" t="s">
        <v>442</v>
      </c>
      <c r="B65" s="323"/>
      <c r="C65" s="324" t="s">
        <v>433</v>
      </c>
      <c r="D65" s="325"/>
      <c r="E65" s="22"/>
    </row>
    <row r="66" spans="2:6" ht="21" customHeight="1" thickBot="1">
      <c r="B66" s="316" t="s">
        <v>452</v>
      </c>
      <c r="C66" s="316"/>
      <c r="D66" s="316"/>
      <c r="E66" s="334"/>
      <c r="F66" s="334"/>
    </row>
    <row r="67" spans="1:6" ht="12.75" customHeight="1">
      <c r="A67" s="208" t="s">
        <v>443</v>
      </c>
      <c r="B67" s="279" t="s">
        <v>444</v>
      </c>
      <c r="C67" s="262"/>
      <c r="D67" s="319"/>
      <c r="E67" s="22"/>
      <c r="F67" s="22"/>
    </row>
    <row r="68" spans="2:6" ht="12.75" customHeight="1">
      <c r="B68" s="121" t="s">
        <v>445</v>
      </c>
      <c r="C68" s="122"/>
      <c r="D68" s="30"/>
      <c r="E68" s="22"/>
      <c r="F68" s="22"/>
    </row>
    <row r="69" spans="2:6" ht="12.75" customHeight="1">
      <c r="B69" s="121" t="s">
        <v>453</v>
      </c>
      <c r="C69" s="122"/>
      <c r="D69" s="30"/>
      <c r="E69" s="22"/>
      <c r="F69" s="22"/>
    </row>
    <row r="70" spans="2:6" ht="12.75" customHeight="1">
      <c r="B70" s="121" t="s">
        <v>454</v>
      </c>
      <c r="C70" s="122"/>
      <c r="D70" s="30"/>
      <c r="E70" s="22"/>
      <c r="F70" s="22"/>
    </row>
    <row r="71" spans="2:6" ht="12.75" customHeight="1">
      <c r="B71" s="121" t="s">
        <v>455</v>
      </c>
      <c r="C71" s="122"/>
      <c r="D71" s="30"/>
      <c r="E71" s="22"/>
      <c r="F71" s="22"/>
    </row>
    <row r="72" spans="2:6" ht="12.75" customHeight="1">
      <c r="B72" s="121" t="s">
        <v>456</v>
      </c>
      <c r="C72" s="122"/>
      <c r="D72" s="30"/>
      <c r="E72" s="22"/>
      <c r="F72" s="22"/>
    </row>
    <row r="73" spans="2:6" ht="12.75" customHeight="1">
      <c r="B73" s="121" t="s">
        <v>446</v>
      </c>
      <c r="C73" s="122"/>
      <c r="D73" s="30"/>
      <c r="E73" s="22"/>
      <c r="F73" s="22"/>
    </row>
    <row r="74" spans="2:6" ht="12.75" customHeight="1">
      <c r="B74" s="121" t="s">
        <v>447</v>
      </c>
      <c r="C74" s="122"/>
      <c r="D74" s="30"/>
      <c r="E74" s="22"/>
      <c r="F74" s="22"/>
    </row>
    <row r="75" spans="2:6" ht="12.75" customHeight="1">
      <c r="B75" s="121" t="s">
        <v>448</v>
      </c>
      <c r="C75" s="122"/>
      <c r="D75" s="30"/>
      <c r="E75" s="22"/>
      <c r="F75" s="22"/>
    </row>
    <row r="76" spans="2:6" ht="12.75" customHeight="1">
      <c r="B76" s="121" t="s">
        <v>457</v>
      </c>
      <c r="C76" s="122"/>
      <c r="D76" s="30"/>
      <c r="E76" s="22"/>
      <c r="F76" s="22"/>
    </row>
    <row r="77" spans="2:6" ht="12.75" customHeight="1">
      <c r="B77" s="121" t="s">
        <v>449</v>
      </c>
      <c r="C77" s="122"/>
      <c r="D77" s="30"/>
      <c r="E77" s="22"/>
      <c r="F77" s="22"/>
    </row>
    <row r="78" spans="2:6" ht="12.75" customHeight="1" thickBot="1">
      <c r="B78" s="121" t="s">
        <v>458</v>
      </c>
      <c r="C78" s="121"/>
      <c r="D78" s="30"/>
      <c r="E78" s="22"/>
      <c r="F78" s="22"/>
    </row>
    <row r="79" spans="2:5" ht="21" customHeight="1" thickBot="1">
      <c r="B79" s="316" t="s">
        <v>459</v>
      </c>
      <c r="C79" s="316"/>
      <c r="D79" s="316"/>
      <c r="E79" s="22"/>
    </row>
    <row r="80" spans="2:6" ht="12.75" customHeight="1">
      <c r="B80" s="303" t="s">
        <v>460</v>
      </c>
      <c r="C80" s="304"/>
      <c r="D80" s="319"/>
      <c r="E80" s="22"/>
      <c r="F80" s="22"/>
    </row>
    <row r="81" spans="2:6" ht="12.75" customHeight="1">
      <c r="B81" s="279" t="s">
        <v>461</v>
      </c>
      <c r="C81" s="327"/>
      <c r="D81" s="321"/>
      <c r="E81" s="22"/>
      <c r="F81" s="22"/>
    </row>
    <row r="82" spans="2:6" ht="12.75" customHeight="1">
      <c r="B82" s="279" t="s">
        <v>462</v>
      </c>
      <c r="C82" s="327"/>
      <c r="D82" s="319"/>
      <c r="E82" s="22"/>
      <c r="F82" s="22"/>
    </row>
    <row r="83" spans="2:6" ht="12.75" customHeight="1">
      <c r="B83" s="279" t="s">
        <v>463</v>
      </c>
      <c r="C83" s="327"/>
      <c r="D83" s="321"/>
      <c r="E83" s="22"/>
      <c r="F83" s="22"/>
    </row>
    <row r="84" spans="2:6" ht="12.75" customHeight="1">
      <c r="B84" s="279" t="s">
        <v>464</v>
      </c>
      <c r="C84" s="327"/>
      <c r="D84" s="319"/>
      <c r="E84" s="22"/>
      <c r="F84" s="22"/>
    </row>
    <row r="85" spans="2:6" ht="12.75" customHeight="1">
      <c r="B85" s="279" t="s">
        <v>465</v>
      </c>
      <c r="C85" s="327"/>
      <c r="D85" s="321"/>
      <c r="E85" s="22"/>
      <c r="F85" s="22"/>
    </row>
    <row r="86" spans="2:6" ht="12.75" customHeight="1">
      <c r="B86" s="279" t="s">
        <v>466</v>
      </c>
      <c r="C86" s="327"/>
      <c r="D86" s="319"/>
      <c r="E86" s="22"/>
      <c r="F86" s="22"/>
    </row>
    <row r="87" spans="2:6" ht="12.75" customHeight="1" thickBot="1">
      <c r="B87" s="279" t="s">
        <v>467</v>
      </c>
      <c r="C87" s="279"/>
      <c r="D87" s="321"/>
      <c r="E87" s="22"/>
      <c r="F87" s="22"/>
    </row>
    <row r="88" spans="2:5" ht="21" customHeight="1" thickBot="1">
      <c r="B88" s="316" t="s">
        <v>471</v>
      </c>
      <c r="C88" s="316"/>
      <c r="D88" s="326"/>
      <c r="E88" s="22"/>
    </row>
    <row r="89" spans="2:6" ht="24" customHeight="1">
      <c r="B89" s="358" t="s">
        <v>485</v>
      </c>
      <c r="C89" s="359"/>
      <c r="D89" s="298"/>
      <c r="E89" s="22"/>
      <c r="F89" s="22"/>
    </row>
    <row r="90" spans="2:6" ht="12.75" customHeight="1">
      <c r="B90" s="333" t="s">
        <v>468</v>
      </c>
      <c r="C90" s="327"/>
      <c r="D90" s="30"/>
      <c r="E90" s="22"/>
      <c r="F90" s="22"/>
    </row>
    <row r="91" spans="2:6" ht="24" customHeight="1">
      <c r="B91" s="360" t="s">
        <v>484</v>
      </c>
      <c r="C91" s="361"/>
      <c r="D91" s="298"/>
      <c r="E91" s="22"/>
      <c r="F91" s="22"/>
    </row>
    <row r="92" spans="2:6" ht="24" customHeight="1">
      <c r="B92" s="360" t="s">
        <v>472</v>
      </c>
      <c r="C92" s="361"/>
      <c r="D92" s="30"/>
      <c r="E92" s="22"/>
      <c r="F92" s="22"/>
    </row>
    <row r="93" spans="2:6" ht="12.75" customHeight="1">
      <c r="B93" s="279" t="s">
        <v>483</v>
      </c>
      <c r="C93" s="327"/>
      <c r="D93" s="30"/>
      <c r="E93" s="22"/>
      <c r="F93" s="22"/>
    </row>
    <row r="94" spans="2:6" ht="12.75" customHeight="1">
      <c r="B94" s="279" t="s">
        <v>473</v>
      </c>
      <c r="C94" s="327"/>
      <c r="D94" s="30"/>
      <c r="E94" s="22"/>
      <c r="F94" s="22"/>
    </row>
    <row r="95" spans="2:6" ht="24" customHeight="1">
      <c r="B95" s="362" t="s">
        <v>474</v>
      </c>
      <c r="C95" s="361"/>
      <c r="D95" s="298"/>
      <c r="E95" s="22"/>
      <c r="F95" s="22"/>
    </row>
    <row r="96" spans="2:6" ht="36.75" customHeight="1">
      <c r="B96" s="362" t="s">
        <v>475</v>
      </c>
      <c r="C96" s="361"/>
      <c r="D96" s="298"/>
      <c r="E96" s="22"/>
      <c r="F96" s="22"/>
    </row>
    <row r="97" spans="2:6" ht="12.75" customHeight="1">
      <c r="B97" s="279" t="s">
        <v>476</v>
      </c>
      <c r="C97" s="327"/>
      <c r="D97" s="30"/>
      <c r="E97" s="22"/>
      <c r="F97" s="22"/>
    </row>
    <row r="98" spans="2:6" ht="24" customHeight="1">
      <c r="B98" s="362" t="s">
        <v>469</v>
      </c>
      <c r="C98" s="361"/>
      <c r="D98" s="30"/>
      <c r="E98" s="22"/>
      <c r="F98" s="22"/>
    </row>
    <row r="99" spans="2:6" ht="25.5" customHeight="1">
      <c r="B99" s="362" t="s">
        <v>470</v>
      </c>
      <c r="C99" s="361"/>
      <c r="D99" s="298"/>
      <c r="E99" s="22"/>
      <c r="F99" s="22"/>
    </row>
    <row r="100" spans="1:18" ht="12.75" customHeight="1" thickBot="1">
      <c r="A100" s="208" t="s">
        <v>450</v>
      </c>
      <c r="B100" s="328" t="s">
        <v>55</v>
      </c>
      <c r="C100" s="329"/>
      <c r="D100" s="330"/>
      <c r="E100" s="331" t="s">
        <v>486</v>
      </c>
      <c r="F100" s="332"/>
      <c r="G100" s="332"/>
      <c r="H100" s="332"/>
      <c r="I100" s="332"/>
      <c r="J100" s="332"/>
      <c r="K100" s="332"/>
      <c r="L100" s="332"/>
      <c r="M100" s="332"/>
      <c r="N100" s="332"/>
      <c r="O100" s="332"/>
      <c r="P100" s="332"/>
      <c r="Q100" s="332"/>
      <c r="R100" s="332"/>
    </row>
    <row r="105" spans="2:4" ht="12.75">
      <c r="B105" s="13"/>
      <c r="C105" s="41"/>
      <c r="D105" s="13"/>
    </row>
    <row r="106" spans="2:4" ht="12.75">
      <c r="B106" s="16"/>
      <c r="C106" s="41"/>
      <c r="D106" s="13"/>
    </row>
    <row r="107" spans="2:4" ht="12.75">
      <c r="B107" s="16"/>
      <c r="C107" s="41"/>
      <c r="D107" s="13"/>
    </row>
    <row r="108" spans="2:4" ht="12.75">
      <c r="B108" s="16"/>
      <c r="C108" s="41"/>
      <c r="D108" s="13"/>
    </row>
    <row r="109" spans="2:4" ht="12.75">
      <c r="B109" s="16"/>
      <c r="C109" s="41"/>
      <c r="D109" s="13"/>
    </row>
    <row r="110" spans="2:4" ht="12.75">
      <c r="B110" s="16"/>
      <c r="C110" s="41"/>
      <c r="D110" s="13"/>
    </row>
    <row r="111" spans="2:4" ht="12.75">
      <c r="B111" s="16"/>
      <c r="C111" s="41"/>
      <c r="D111" s="13"/>
    </row>
    <row r="112" spans="2:4" ht="12.75">
      <c r="B112" s="16"/>
      <c r="C112" s="41"/>
      <c r="D112" s="13"/>
    </row>
    <row r="113" spans="2:4" ht="12.75">
      <c r="B113" s="16"/>
      <c r="C113" s="41"/>
      <c r="D113" s="13"/>
    </row>
    <row r="114" spans="2:4" ht="12.75">
      <c r="B114" s="16"/>
      <c r="C114" s="41"/>
      <c r="D114" s="13"/>
    </row>
    <row r="115" spans="2:4" ht="12.75">
      <c r="B115" s="16"/>
      <c r="C115" s="41"/>
      <c r="D115" s="13"/>
    </row>
    <row r="116" spans="2:4" ht="12.75">
      <c r="B116" s="16"/>
      <c r="C116" s="41"/>
      <c r="D116" s="13"/>
    </row>
    <row r="117" spans="2:4" ht="12.75">
      <c r="B117" s="16"/>
      <c r="C117" s="41"/>
      <c r="D117" s="13"/>
    </row>
    <row r="118" spans="2:4" ht="12.75">
      <c r="B118" s="16"/>
      <c r="C118" s="41"/>
      <c r="D118" s="13"/>
    </row>
    <row r="119" spans="2:4" ht="12.75">
      <c r="B119" s="16"/>
      <c r="C119" s="41"/>
      <c r="D119" s="13"/>
    </row>
    <row r="120" spans="2:4" ht="12.75">
      <c r="B120" s="16"/>
      <c r="C120" s="41"/>
      <c r="D120" s="13"/>
    </row>
    <row r="121" spans="2:4" ht="12.75">
      <c r="B121" s="16"/>
      <c r="C121" s="41"/>
      <c r="D121" s="13"/>
    </row>
    <row r="122" spans="2:4" ht="12.75">
      <c r="B122" s="16"/>
      <c r="C122" s="41"/>
      <c r="D122" s="13"/>
    </row>
    <row r="123" spans="2:4" ht="12.75">
      <c r="B123" s="16"/>
      <c r="C123" s="41"/>
      <c r="D123" s="13"/>
    </row>
    <row r="124" spans="2:4" ht="12.75">
      <c r="B124" s="16"/>
      <c r="C124" s="41"/>
      <c r="D124" s="13"/>
    </row>
    <row r="125" ht="11.25">
      <c r="D125" s="13"/>
    </row>
  </sheetData>
  <mergeCells count="8">
    <mergeCell ref="B41:C41"/>
    <mergeCell ref="B89:C89"/>
    <mergeCell ref="B91:C91"/>
    <mergeCell ref="B99:C99"/>
    <mergeCell ref="B92:C92"/>
    <mergeCell ref="B95:C95"/>
    <mergeCell ref="B96:C96"/>
    <mergeCell ref="B98:C98"/>
  </mergeCells>
  <dataValidations count="1">
    <dataValidation type="custom" allowBlank="1" showInputMessage="1" showErrorMessage="1" sqref="D2">
      <formula1>"MW"</formula1>
    </dataValidation>
  </dataValidations>
  <printOptions/>
  <pageMargins left="0.75" right="0.75" top="1" bottom="1" header="0.5" footer="0.5"/>
  <pageSetup fitToWidth="0" fitToHeight="1" horizontalDpi="600" verticalDpi="600" orientation="portrait" paperSize="9" scale="48" r:id="rId1"/>
  <headerFooter alignWithMargins="0">
    <oddHeader>&amp;LEssential Services Commission&amp;RWater Performance Indicators</oddHeader>
    <oddFooter>&amp;L&amp;A&amp;CPage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Essential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hlawrence</dc:creator>
  <cp:keywords/>
  <dc:description/>
  <cp:lastModifiedBy>rtsakos</cp:lastModifiedBy>
  <cp:lastPrinted>2011-06-17T04:38:37Z</cp:lastPrinted>
  <dcterms:created xsi:type="dcterms:W3CDTF">2004-07-20T00:30:13Z</dcterms:created>
  <dcterms:modified xsi:type="dcterms:W3CDTF">2011-07-19T05:15:50Z</dcterms:modified>
  <cp:category/>
  <cp:version/>
  <cp:contentType/>
  <cp:contentStatus/>
</cp:coreProperties>
</file>