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escvic-my.sharepoint.com/personal/jeanpaul_dussaubat_esc_vic_gov_au/Documents/LACoP/Final Decision/Published documents/"/>
    </mc:Choice>
  </mc:AlternateContent>
  <xr:revisionPtr revIDLastSave="3" documentId="8_{FE9140CD-CAEF-459E-9C9B-5AB1885346C9}" xr6:coauthVersionLast="47" xr6:coauthVersionMax="47" xr10:uidLastSave="{8E0D3E01-897A-4124-8E95-9C6F34605DA7}"/>
  <bookViews>
    <workbookView xWindow="-120" yWindow="-120" windowWidth="29040" windowHeight="15840" xr2:uid="{00000000-000D-0000-FFFF-FFFF00000000}"/>
  </bookViews>
  <sheets>
    <sheet name="Notes" sheetId="1" r:id="rId1"/>
    <sheet name="Filename convention" sheetId="2" r:id="rId2"/>
    <sheet name="Totals" sheetId="3" r:id="rId3"/>
    <sheet name="Complaints" sheetId="4" r:id="rId4"/>
    <sheet name="Per parcel data" sheetId="5" r:id="rId5"/>
  </sheets>
  <externalReferences>
    <externalReference r:id="rId6"/>
  </externalReferences>
  <definedNames>
    <definedName name="FinYear_List">OFFSET('[1]Filename convention'!$D$5,0,0,COUNTA('[1]Filename convention'!$D:$D)-1,1)</definedName>
    <definedName name="RetailerName_List">OFFSET('[1]Filename convention'!$A$5,0,0,COUNTA('[1]Filename convention'!$A:$A)-3,1)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3" l="1"/>
  <c r="B9" i="3"/>
  <c r="A9" i="3"/>
  <c r="B7" i="4"/>
  <c r="A7" i="4"/>
  <c r="B6" i="4"/>
  <c r="A6" i="4"/>
  <c r="B5" i="4"/>
  <c r="A5" i="4"/>
  <c r="B4" i="4"/>
  <c r="A4" i="4"/>
  <c r="B3" i="4"/>
  <c r="A3" i="4"/>
  <c r="B5" i="3"/>
  <c r="B6" i="3"/>
  <c r="B7" i="3"/>
  <c r="B8" i="3"/>
  <c r="B10" i="3"/>
  <c r="B11" i="3"/>
  <c r="B4" i="3"/>
  <c r="A5" i="3"/>
  <c r="A6" i="3"/>
  <c r="A7" i="3"/>
  <c r="A10" i="3"/>
  <c r="A11" i="3"/>
  <c r="A4" i="3"/>
  <c r="D5" i="2" l="1"/>
  <c r="D6" i="2"/>
  <c r="D7" i="2"/>
  <c r="D8" i="2"/>
  <c r="D9" i="2"/>
  <c r="D10" i="2"/>
  <c r="D11" i="2"/>
  <c r="D12" i="2"/>
  <c r="D13" i="2"/>
  <c r="D14" i="2"/>
  <c r="D15" i="2"/>
  <c r="D16" i="2"/>
  <c r="D17" i="2"/>
  <c r="D18" i="2"/>
  <c r="D19" i="2"/>
  <c r="D20" i="2"/>
  <c r="D21" i="2"/>
  <c r="D22" i="2"/>
  <c r="D23" i="2"/>
  <c r="D24" i="2"/>
  <c r="D25" i="2"/>
  <c r="D4" i="2"/>
  <c r="J8" i="2" l="1"/>
  <c r="J9" i="2"/>
  <c r="J10" i="2"/>
  <c r="J16" i="2"/>
  <c r="J17" i="2"/>
  <c r="J18" i="2"/>
  <c r="J24" i="2"/>
  <c r="J25" i="2"/>
  <c r="J4" i="2"/>
  <c r="L14" i="2"/>
  <c r="L15" i="2"/>
  <c r="L16" i="2"/>
  <c r="L17" i="2"/>
  <c r="L18" i="2"/>
  <c r="L19" i="2"/>
  <c r="L20" i="2"/>
  <c r="L21" i="2"/>
  <c r="L22" i="2"/>
  <c r="L23" i="2"/>
  <c r="L24" i="2"/>
  <c r="L25" i="2"/>
  <c r="L5" i="2"/>
  <c r="L6" i="2"/>
  <c r="L7" i="2"/>
  <c r="L8" i="2"/>
  <c r="L9" i="2"/>
  <c r="L10" i="2"/>
  <c r="L11" i="2"/>
  <c r="L12" i="2"/>
  <c r="L13" i="2"/>
  <c r="L4" i="2"/>
  <c r="K5" i="2"/>
  <c r="K6" i="2"/>
  <c r="K7" i="2"/>
  <c r="K8" i="2"/>
  <c r="K9" i="2"/>
  <c r="K10" i="2"/>
  <c r="K11" i="2"/>
  <c r="K12" i="2"/>
  <c r="K13" i="2"/>
  <c r="K14" i="2"/>
  <c r="K15" i="2"/>
  <c r="K16" i="2"/>
  <c r="K17" i="2"/>
  <c r="K18" i="2"/>
  <c r="K19" i="2"/>
  <c r="K20" i="2"/>
  <c r="K21" i="2"/>
  <c r="K22" i="2"/>
  <c r="K23" i="2"/>
  <c r="K24" i="2"/>
  <c r="K25" i="2"/>
  <c r="K4" i="2"/>
  <c r="J5" i="2"/>
  <c r="J6" i="2"/>
  <c r="J7" i="2"/>
  <c r="J11" i="2"/>
  <c r="J12" i="2"/>
  <c r="J13" i="2"/>
  <c r="J14" i="2"/>
  <c r="J15" i="2"/>
  <c r="J19" i="2"/>
  <c r="J20" i="2"/>
  <c r="J21" i="2"/>
  <c r="J22" i="2"/>
  <c r="J23" i="2"/>
  <c r="E16" i="2"/>
  <c r="E17" i="2"/>
  <c r="E18" i="2" s="1"/>
  <c r="E19" i="2" s="1"/>
  <c r="E20" i="2" s="1"/>
  <c r="E21" i="2" s="1"/>
  <c r="E22" i="2" s="1"/>
  <c r="E23" i="2" s="1"/>
  <c r="E24" i="2" s="1"/>
  <c r="E25" i="2" s="1"/>
  <c r="E5" i="2"/>
  <c r="E6" i="2" s="1"/>
  <c r="E7" i="2" s="1"/>
  <c r="E8" i="2" s="1"/>
  <c r="E9" i="2" s="1"/>
  <c r="E10" i="2" s="1"/>
  <c r="E11" i="2" s="1"/>
  <c r="E12" i="2" s="1"/>
  <c r="E13" i="2" s="1"/>
  <c r="E15" i="2" s="1"/>
</calcChain>
</file>

<file path=xl/sharedStrings.xml><?xml version="1.0" encoding="utf-8"?>
<sst xmlns="http://schemas.openxmlformats.org/spreadsheetml/2006/main" count="209" uniqueCount="148">
  <si>
    <t>Essential Services Commission Land Access Reporting Obligations template (monthly) - For electricity transmission companies</t>
  </si>
  <si>
    <r>
      <t xml:space="preserve">The report for a month must be provided to the commission on or before the tenth business day of the following month. For example, if the reporting month is March then a transmission company must submit a report on or before 12 April.
If there are any updates to </t>
    </r>
    <r>
      <rPr>
        <b/>
        <sz val="11"/>
        <color theme="1"/>
        <rFont val="Arial"/>
        <family val="2"/>
      </rPr>
      <t>previous months</t>
    </r>
    <r>
      <rPr>
        <sz val="11"/>
        <color theme="1"/>
        <rFont val="Arial"/>
        <family val="2"/>
      </rPr>
      <t xml:space="preserve">, please include only those indicators in the sheet with the submission date.
If a transmission company has undertaken land access activities, they are required to submit this template by </t>
    </r>
    <r>
      <rPr>
        <sz val="11"/>
        <color rgb="FFFF0000"/>
        <rFont val="Arial"/>
        <family val="2"/>
      </rPr>
      <t xml:space="preserve">filling out worksheets labelled as </t>
    </r>
    <r>
      <rPr>
        <i/>
        <sz val="11"/>
        <color rgb="FFFF0000"/>
        <rFont val="Arial"/>
        <family val="2"/>
      </rPr>
      <t>Totals, Complaints, and Per parcel data</t>
    </r>
    <r>
      <rPr>
        <sz val="11"/>
        <color rgb="FFFF0000"/>
        <rFont val="Arial"/>
        <family val="2"/>
      </rPr>
      <t>,</t>
    </r>
    <r>
      <rPr>
        <sz val="11"/>
        <color theme="1"/>
        <rFont val="Arial"/>
        <family val="2"/>
      </rPr>
      <t xml:space="preserve"> in accordance with section 13 of the Land Access Code of Practice. Clause 13.5.1 of the code contains the information in relation to land access activities undertaken during the relevant month that must be reported to the commission.
Please note the submission files are required in excel .xlsx format. The filename convention for the submission files is shown on the</t>
    </r>
    <r>
      <rPr>
        <i/>
        <sz val="11"/>
        <color theme="1"/>
        <rFont val="Arial"/>
        <family val="2"/>
      </rPr>
      <t xml:space="preserve"> Filename convention </t>
    </r>
    <r>
      <rPr>
        <sz val="11"/>
        <color theme="1"/>
        <rFont val="Arial"/>
        <family val="2"/>
      </rPr>
      <t xml:space="preserve">sheet.
</t>
    </r>
    <r>
      <rPr>
        <sz val="11"/>
        <rFont val="Arial"/>
        <family val="2"/>
      </rPr>
      <t xml:space="preserve">
Send submissions to the </t>
    </r>
    <r>
      <rPr>
        <sz val="11"/>
        <color theme="7"/>
        <rFont val="Arial"/>
        <family val="2"/>
      </rPr>
      <t xml:space="preserve">Retailer Distributor Portal </t>
    </r>
    <r>
      <rPr>
        <sz val="11"/>
        <rFont val="Arial"/>
        <family val="2"/>
      </rPr>
      <t xml:space="preserve">available here: https://crisprdp.powerappsportals.com/SignIn?ReturnUrl=%2F
</t>
    </r>
  </si>
  <si>
    <t>Requested variables definition</t>
  </si>
  <si>
    <r>
      <rPr>
        <sz val="11"/>
        <color rgb="FFFF0000"/>
        <rFont val="Calibri"/>
        <family val="2"/>
        <scheme val="minor"/>
      </rPr>
      <t xml:space="preserve">* </t>
    </r>
    <r>
      <rPr>
        <sz val="11"/>
        <rFont val="Calibri"/>
        <family val="2"/>
        <scheme val="minor"/>
      </rPr>
      <t>indicates a required</t>
    </r>
    <r>
      <rPr>
        <sz val="11"/>
        <color theme="1"/>
        <rFont val="Calibri"/>
        <family val="2"/>
        <scheme val="minor"/>
      </rPr>
      <t xml:space="preserve"> field</t>
    </r>
  </si>
  <si>
    <t>Item No.</t>
  </si>
  <si>
    <t>Data item</t>
  </si>
  <si>
    <t>Definition</t>
  </si>
  <si>
    <t>Valid values</t>
  </si>
  <si>
    <t>Land Access Code of Practice - Relevant section (if applicable)</t>
  </si>
  <si>
    <t>Transmission Company</t>
  </si>
  <si>
    <t xml:space="preserve">The name of the electricity transmission company.
</t>
  </si>
  <si>
    <t xml:space="preserve">Text
</t>
  </si>
  <si>
    <t>Reporting YearMonth</t>
  </si>
  <si>
    <t xml:space="preserve">The corresponding year of the report.
</t>
  </si>
  <si>
    <r>
      <rPr>
        <b/>
        <sz val="10"/>
        <color theme="1"/>
        <rFont val="Arial"/>
        <family val="2"/>
      </rPr>
      <t xml:space="preserve">Applicable values:
</t>
    </r>
    <r>
      <rPr>
        <sz val="10"/>
        <color theme="1"/>
        <rFont val="Arial"/>
        <family val="2"/>
      </rPr>
      <t xml:space="preserve">Financial year format CCYY1-YY2
e.g., 2022-23
</t>
    </r>
  </si>
  <si>
    <t>Category</t>
  </si>
  <si>
    <t xml:space="preserve">The category of each indicator.
</t>
  </si>
  <si>
    <r>
      <rPr>
        <b/>
        <sz val="10"/>
        <color theme="1"/>
        <rFont val="Arial"/>
        <family val="2"/>
      </rPr>
      <t>Applicable values:</t>
    </r>
    <r>
      <rPr>
        <sz val="10"/>
        <color theme="1"/>
        <rFont val="Arial"/>
        <family val="2"/>
      </rPr>
      <t xml:space="preserve">
Fixed (as listed in the template)</t>
    </r>
  </si>
  <si>
    <t>Ref</t>
  </si>
  <si>
    <t xml:space="preserve">The unique reference identifier of each indicator.
</t>
  </si>
  <si>
    <r>
      <rPr>
        <b/>
        <sz val="11"/>
        <color theme="1"/>
        <rFont val="Calibri"/>
        <family val="2"/>
        <scheme val="minor"/>
      </rPr>
      <t>Applicable values:</t>
    </r>
    <r>
      <rPr>
        <sz val="11"/>
        <color theme="1"/>
        <rFont val="Calibri"/>
        <family val="2"/>
        <scheme val="minor"/>
      </rPr>
      <t xml:space="preserve">
Fixed (as listed in the template)</t>
    </r>
  </si>
  <si>
    <t>Indicator name</t>
  </si>
  <si>
    <t xml:space="preserve">The corresponding indicator name.
</t>
  </si>
  <si>
    <t>Value</t>
  </si>
  <si>
    <t>The values for each indicator for each relevant reporting month.
Note: If data is not available for an indicator, it should be left blank (null).</t>
  </si>
  <si>
    <r>
      <rPr>
        <b/>
        <sz val="11"/>
        <color theme="1"/>
        <rFont val="Calibri"/>
        <family val="2"/>
        <scheme val="minor"/>
      </rPr>
      <t>Applicable values:</t>
    </r>
    <r>
      <rPr>
        <sz val="11"/>
        <color theme="1"/>
        <rFont val="Calibri"/>
        <family val="2"/>
        <scheme val="minor"/>
      </rPr>
      <t xml:space="preserve">
null, numeric values</t>
    </r>
  </si>
  <si>
    <t>Submission date</t>
  </si>
  <si>
    <t>The submission date when this report must be provided to the commission by the [tenth] business day of the following month.</t>
  </si>
  <si>
    <t>Date format - dd/mm/yyyy</t>
  </si>
  <si>
    <t>Type/nature of complaints received</t>
  </si>
  <si>
    <t>Type/nature of complaints
select  the type/nature from the dropdown list in the sheet</t>
  </si>
  <si>
    <t>Days to respond to complaints</t>
  </si>
  <si>
    <t>Total number of days between complaint received date and complaint respond date</t>
  </si>
  <si>
    <t>Actions taken to resolve complaints</t>
  </si>
  <si>
    <t>Action taken to resolve complaints
select  the actions taken from the dropdown list in the sheet</t>
  </si>
  <si>
    <t>Days to resolve complaints</t>
  </si>
  <si>
    <t>Total number of days between complaint respond date and complaint resolve date</t>
  </si>
  <si>
    <t>Indicators definition</t>
  </si>
  <si>
    <t>Obligation references under the Land Access Code of Practice (if applicable)</t>
  </si>
  <si>
    <t>LA01</t>
  </si>
  <si>
    <t>Total number of access agreement negotiations underway</t>
  </si>
  <si>
    <r>
      <t>13.5.1.(a)</t>
    </r>
    <r>
      <rPr>
        <b/>
        <sz val="7"/>
        <color theme="1"/>
        <rFont val="Times New Roman"/>
        <family val="1"/>
      </rPr>
      <t xml:space="preserve">  </t>
    </r>
    <r>
      <rPr>
        <sz val="11"/>
        <color theme="1"/>
        <rFont val="Calibri"/>
        <family val="2"/>
        <scheme val="minor"/>
      </rPr>
      <t xml:space="preserve">the number of </t>
    </r>
    <r>
      <rPr>
        <i/>
        <sz val="11"/>
        <color theme="1"/>
        <rFont val="Calibri"/>
        <family val="2"/>
        <scheme val="minor"/>
      </rPr>
      <t>access agreement</t>
    </r>
    <r>
      <rPr>
        <sz val="11"/>
        <color theme="1"/>
        <rFont val="Calibri"/>
        <family val="2"/>
        <scheme val="minor"/>
      </rPr>
      <t xml:space="preserve"> negotiations underway as at the </t>
    </r>
    <r>
      <rPr>
        <b/>
        <sz val="11"/>
        <color theme="1"/>
        <rFont val="Calibri"/>
        <family val="2"/>
        <scheme val="minor"/>
      </rPr>
      <t>end</t>
    </r>
    <r>
      <rPr>
        <sz val="11"/>
        <color theme="1"/>
        <rFont val="Calibri"/>
        <family val="2"/>
        <scheme val="minor"/>
      </rPr>
      <t xml:space="preserve"> of the month</t>
    </r>
  </si>
  <si>
    <r>
      <t xml:space="preserve">Definition referred in 2.1.1.
</t>
    </r>
    <r>
      <rPr>
        <i/>
        <sz val="11"/>
        <color theme="1"/>
        <rFont val="Calibri"/>
        <family val="2"/>
        <scheme val="minor"/>
      </rPr>
      <t>Access agreement means:</t>
    </r>
    <r>
      <rPr>
        <sz val="11"/>
        <color theme="1"/>
        <rFont val="Calibri"/>
        <family val="2"/>
        <scheme val="minor"/>
      </rPr>
      <t xml:space="preserve">
</t>
    </r>
    <r>
      <rPr>
        <i/>
        <sz val="11"/>
        <color theme="1"/>
        <rFont val="Calibri"/>
        <family val="2"/>
        <scheme val="minor"/>
      </rPr>
      <t>(a) a written agreement between an electricity transmission company and an affected party that permits access to private land of that affected party by the electricity transmission company; or
(b) any other document that provides written consent by an affected party for access to private land of that affected party by an electricity transmission company.</t>
    </r>
  </si>
  <si>
    <t>LA02</t>
  </si>
  <si>
    <t>Total number of access agreements entered into</t>
  </si>
  <si>
    <r>
      <t>13.5.1.(b)</t>
    </r>
    <r>
      <rPr>
        <b/>
        <sz val="7"/>
        <color theme="1"/>
        <rFont val="Times New Roman"/>
        <family val="1"/>
      </rPr>
      <t xml:space="preserve"> </t>
    </r>
    <r>
      <rPr>
        <sz val="11"/>
        <color theme="1"/>
        <rFont val="Calibri"/>
        <family val="2"/>
        <scheme val="minor"/>
      </rPr>
      <t xml:space="preserve">the number of </t>
    </r>
    <r>
      <rPr>
        <i/>
        <sz val="11"/>
        <color theme="1"/>
        <rFont val="Calibri"/>
        <family val="2"/>
        <scheme val="minor"/>
      </rPr>
      <t>access agreements</t>
    </r>
    <r>
      <rPr>
        <sz val="11"/>
        <color theme="1"/>
        <rFont val="Calibri"/>
        <family val="2"/>
        <scheme val="minor"/>
      </rPr>
      <t xml:space="preserve"> entered into </t>
    </r>
    <r>
      <rPr>
        <b/>
        <sz val="11"/>
        <color theme="1"/>
        <rFont val="Calibri"/>
        <family val="2"/>
        <scheme val="minor"/>
      </rPr>
      <t>during</t>
    </r>
    <r>
      <rPr>
        <sz val="11"/>
        <color theme="1"/>
        <rFont val="Calibri"/>
        <family val="2"/>
        <scheme val="minor"/>
      </rPr>
      <t xml:space="preserve"> the month
</t>
    </r>
    <r>
      <rPr>
        <i/>
        <sz val="11"/>
        <color theme="1"/>
        <rFont val="Calibri"/>
        <family val="2"/>
        <scheme val="minor"/>
      </rPr>
      <t xml:space="preserve">Note: Depending on the terms and conditions that were voluntarily agreed upon, a landholder may withdraw prior consent to an access agreement in a given month, so this number may fluctuate. </t>
    </r>
  </si>
  <si>
    <t>LA03</t>
  </si>
  <si>
    <t xml:space="preserve">Total number of information notices issued on proposed land access </t>
  </si>
  <si>
    <r>
      <t>13.5.1.(c)</t>
    </r>
    <r>
      <rPr>
        <b/>
        <sz val="7"/>
        <color theme="1"/>
        <rFont val="Times New Roman"/>
        <family val="1"/>
      </rPr>
      <t>  </t>
    </r>
    <r>
      <rPr>
        <sz val="11"/>
        <color theme="1"/>
        <rFont val="Calibri"/>
        <family val="2"/>
        <scheme val="minor"/>
      </rPr>
      <t>the number of documents with information on proposed access issued in accordance with clause 6.2.1 of this Code of Practice during the month</t>
    </r>
  </si>
  <si>
    <r>
      <t xml:space="preserve">Clause 6.2.1
Prior to giving a notice of access in accordance with clause 7.1.1, or entering into an </t>
    </r>
    <r>
      <rPr>
        <i/>
        <sz val="11"/>
        <color theme="1"/>
        <rFont val="Calibri"/>
        <family val="2"/>
        <scheme val="minor"/>
      </rPr>
      <t>access agreement</t>
    </r>
    <r>
      <rPr>
        <sz val="11"/>
        <color theme="1"/>
        <rFont val="Calibri"/>
        <family val="2"/>
        <scheme val="minor"/>
      </rPr>
      <t xml:space="preserve">, an </t>
    </r>
    <r>
      <rPr>
        <i/>
        <sz val="11"/>
        <color theme="1"/>
        <rFont val="Calibri"/>
        <family val="2"/>
        <scheme val="minor"/>
      </rPr>
      <t>electricity transmission company</t>
    </r>
    <r>
      <rPr>
        <sz val="11"/>
        <color theme="1"/>
        <rFont val="Calibri"/>
        <family val="2"/>
        <scheme val="minor"/>
      </rPr>
      <t xml:space="preserve"> must provide to all </t>
    </r>
    <r>
      <rPr>
        <i/>
        <sz val="11"/>
        <color theme="1"/>
        <rFont val="Calibri"/>
        <family val="2"/>
        <scheme val="minor"/>
      </rPr>
      <t>affected parties</t>
    </r>
    <r>
      <rPr>
        <sz val="11"/>
        <color theme="1"/>
        <rFont val="Calibri"/>
        <family val="2"/>
        <scheme val="minor"/>
      </rPr>
      <t xml:space="preserve"> information on proposed land access activities. For details, refer to clause 6.2.1 in the code.</t>
    </r>
  </si>
  <si>
    <t>LA04</t>
  </si>
  <si>
    <t>Total number of notices of access</t>
  </si>
  <si>
    <r>
      <t>13.5.1.(d)</t>
    </r>
    <r>
      <rPr>
        <b/>
        <sz val="7"/>
        <color theme="1"/>
        <rFont val="Times New Roman"/>
        <family val="1"/>
      </rPr>
      <t xml:space="preserve"> </t>
    </r>
    <r>
      <rPr>
        <sz val="11"/>
        <color theme="1"/>
        <rFont val="Calibri"/>
        <family val="2"/>
        <scheme val="minor"/>
      </rPr>
      <t xml:space="preserve">the number of </t>
    </r>
    <r>
      <rPr>
        <i/>
        <sz val="11"/>
        <color theme="1"/>
        <rFont val="Calibri"/>
        <family val="2"/>
        <scheme val="minor"/>
      </rPr>
      <t>notices of access</t>
    </r>
    <r>
      <rPr>
        <sz val="11"/>
        <color theme="1"/>
        <rFont val="Calibri"/>
        <family val="2"/>
        <scheme val="minor"/>
      </rPr>
      <t xml:space="preserve"> issued in accordance with clause 7 of this Code of Practice during the month </t>
    </r>
  </si>
  <si>
    <r>
      <t xml:space="preserve">Clause 7
After providing information in accordance with clause 6.2.1, an </t>
    </r>
    <r>
      <rPr>
        <i/>
        <sz val="11"/>
        <color theme="1"/>
        <rFont val="Calibri"/>
        <family val="2"/>
        <scheme val="minor"/>
      </rPr>
      <t>electricity transmission company</t>
    </r>
    <r>
      <rPr>
        <sz val="11"/>
        <color theme="1"/>
        <rFont val="Calibri"/>
        <family val="2"/>
        <scheme val="minor"/>
      </rPr>
      <t xml:space="preserve"> may enter land in accordance with section 93 of the Act, provided that the </t>
    </r>
    <r>
      <rPr>
        <i/>
        <sz val="11"/>
        <color theme="1"/>
        <rFont val="Calibri"/>
        <family val="2"/>
        <scheme val="minor"/>
      </rPr>
      <t>electricity transmission company</t>
    </r>
    <r>
      <rPr>
        <sz val="11"/>
        <color theme="1"/>
        <rFont val="Calibri"/>
        <family val="2"/>
        <scheme val="minor"/>
      </rPr>
      <t xml:space="preserve"> gives all </t>
    </r>
    <r>
      <rPr>
        <i/>
        <sz val="11"/>
        <color theme="1"/>
        <rFont val="Calibri"/>
        <family val="2"/>
        <scheme val="minor"/>
      </rPr>
      <t>affected parties</t>
    </r>
    <r>
      <rPr>
        <sz val="11"/>
        <color theme="1"/>
        <rFont val="Calibri"/>
        <family val="2"/>
        <scheme val="minor"/>
      </rPr>
      <t xml:space="preserve"> a </t>
    </r>
    <r>
      <rPr>
        <i/>
        <sz val="11"/>
        <color theme="1"/>
        <rFont val="Calibri"/>
        <family val="2"/>
        <scheme val="minor"/>
      </rPr>
      <t>notice of access</t>
    </r>
    <r>
      <rPr>
        <sz val="11"/>
        <color theme="1"/>
        <rFont val="Calibri"/>
        <family val="2"/>
        <scheme val="minor"/>
      </rPr>
      <t xml:space="preserve"> prior to accessing land under section 93 of the Act. For details refer to clause 7 in the code.</t>
    </r>
  </si>
  <si>
    <t>LA05</t>
  </si>
  <si>
    <t>Total number of private land parcels accessed</t>
  </si>
  <si>
    <r>
      <t>13.5.1.(e)</t>
    </r>
    <r>
      <rPr>
        <b/>
        <sz val="7"/>
        <color theme="1"/>
        <rFont val="Calibri"/>
        <family val="2"/>
        <scheme val="minor"/>
      </rPr>
      <t> </t>
    </r>
    <r>
      <rPr>
        <sz val="11"/>
        <color theme="1"/>
        <rFont val="Calibri"/>
        <family val="2"/>
        <scheme val="minor"/>
      </rPr>
      <t xml:space="preserve">the total number of </t>
    </r>
    <r>
      <rPr>
        <i/>
        <sz val="11"/>
        <color theme="1"/>
        <rFont val="Calibri"/>
        <family val="2"/>
        <scheme val="minor"/>
      </rPr>
      <t xml:space="preserve">private land </t>
    </r>
    <r>
      <rPr>
        <sz val="11"/>
        <color theme="1"/>
        <rFont val="Calibri"/>
        <family val="2"/>
        <scheme val="minor"/>
      </rPr>
      <t xml:space="preserve">parcels that were accessed during the month, including access under an </t>
    </r>
    <r>
      <rPr>
        <i/>
        <sz val="11"/>
        <color theme="1"/>
        <rFont val="Calibri"/>
        <family val="2"/>
        <scheme val="minor"/>
      </rPr>
      <t xml:space="preserve">access agreement </t>
    </r>
    <r>
      <rPr>
        <sz val="11"/>
        <color theme="1"/>
        <rFont val="Calibri"/>
        <family val="2"/>
        <scheme val="minor"/>
      </rPr>
      <t xml:space="preserve">and under section 93 of the </t>
    </r>
    <r>
      <rPr>
        <i/>
        <sz val="11"/>
        <color theme="1"/>
        <rFont val="Calibri"/>
        <family val="2"/>
        <scheme val="minor"/>
      </rPr>
      <t>Act</t>
    </r>
  </si>
  <si>
    <t>Note: Private land parcels = parcels accessed under access agreements + s93</t>
  </si>
  <si>
    <t>LA06</t>
  </si>
  <si>
    <t>Total number of land parcels accessed under access agreement</t>
  </si>
  <si>
    <r>
      <t>13.5.1.(f)</t>
    </r>
    <r>
      <rPr>
        <b/>
        <sz val="7"/>
        <color theme="1"/>
        <rFont val="Times New Roman"/>
        <family val="1"/>
      </rPr>
      <t> </t>
    </r>
    <r>
      <rPr>
        <sz val="11"/>
        <color theme="1"/>
        <rFont val="Calibri"/>
        <family val="2"/>
        <scheme val="minor"/>
      </rPr>
      <t xml:space="preserve">the number of </t>
    </r>
    <r>
      <rPr>
        <i/>
        <sz val="11"/>
        <color theme="1"/>
        <rFont val="Calibri"/>
        <family val="2"/>
        <scheme val="minor"/>
      </rPr>
      <t xml:space="preserve">private land </t>
    </r>
    <r>
      <rPr>
        <sz val="11"/>
        <color theme="1"/>
        <rFont val="Calibri"/>
        <family val="2"/>
        <scheme val="minor"/>
      </rPr>
      <t xml:space="preserve">parcels that were accessed during the month under an </t>
    </r>
    <r>
      <rPr>
        <i/>
        <sz val="11"/>
        <color theme="1"/>
        <rFont val="Calibri"/>
        <family val="2"/>
        <scheme val="minor"/>
      </rPr>
      <t>access agreement</t>
    </r>
  </si>
  <si>
    <t>LA07(a)</t>
  </si>
  <si>
    <t>Total number of land parcels accessed under section 93 of the Act</t>
  </si>
  <si>
    <r>
      <t>13.5.1.(g)</t>
    </r>
    <r>
      <rPr>
        <b/>
        <sz val="7"/>
        <color theme="1"/>
        <rFont val="Times New Roman"/>
        <family val="1"/>
      </rPr>
      <t> </t>
    </r>
    <r>
      <rPr>
        <sz val="11"/>
        <color theme="1"/>
        <rFont val="Calibri"/>
        <family val="2"/>
        <scheme val="minor"/>
      </rPr>
      <t xml:space="preserve">the number of </t>
    </r>
    <r>
      <rPr>
        <i/>
        <sz val="11"/>
        <color theme="1"/>
        <rFont val="Calibri"/>
        <family val="2"/>
        <scheme val="minor"/>
      </rPr>
      <t xml:space="preserve">private land </t>
    </r>
    <r>
      <rPr>
        <sz val="11"/>
        <color theme="1"/>
        <rFont val="Calibri"/>
        <family val="2"/>
        <scheme val="minor"/>
      </rPr>
      <t xml:space="preserve">parcels that were accessed during the month under section 93 of the Act, and in each instance the days between issuing a </t>
    </r>
    <r>
      <rPr>
        <i/>
        <sz val="11"/>
        <color theme="1"/>
        <rFont val="Calibri"/>
        <family val="2"/>
        <scheme val="minor"/>
      </rPr>
      <t xml:space="preserve">notice of access </t>
    </r>
    <r>
      <rPr>
        <sz val="11"/>
        <color theme="1"/>
        <rFont val="Calibri"/>
        <family val="2"/>
        <scheme val="minor"/>
      </rPr>
      <t>and access occurring</t>
    </r>
  </si>
  <si>
    <t>LA07(b)</t>
  </si>
  <si>
    <t>Number of days between issuing a notice of access and access occuring</t>
  </si>
  <si>
    <t xml:space="preserve">Clause 7 </t>
  </si>
  <si>
    <t>LA08(a)</t>
  </si>
  <si>
    <t>Total number of affected parties with private land accessed under an access agreement</t>
  </si>
  <si>
    <r>
      <t>13.5.1.(h)</t>
    </r>
    <r>
      <rPr>
        <b/>
        <sz val="11"/>
        <color theme="1"/>
        <rFont val="Calibri"/>
        <family val="2"/>
        <scheme val="minor"/>
      </rPr>
      <t>(i)</t>
    </r>
    <r>
      <rPr>
        <sz val="11"/>
        <color theme="1"/>
        <rFont val="Calibri"/>
        <family val="2"/>
        <scheme val="minor"/>
      </rPr>
      <t xml:space="preserve"> the total number of affected parties that had </t>
    </r>
    <r>
      <rPr>
        <i/>
        <sz val="11"/>
        <color theme="1"/>
        <rFont val="Calibri"/>
        <family val="2"/>
        <scheme val="minor"/>
      </rPr>
      <t xml:space="preserve">private land </t>
    </r>
    <r>
      <rPr>
        <sz val="11"/>
        <color theme="1"/>
        <rFont val="Calibri"/>
        <family val="2"/>
        <scheme val="minor"/>
      </rPr>
      <t xml:space="preserve">accessed in accordance with an </t>
    </r>
    <r>
      <rPr>
        <i/>
        <sz val="11"/>
        <color theme="1"/>
        <rFont val="Calibri"/>
        <family val="2"/>
        <scheme val="minor"/>
      </rPr>
      <t>access agreement</t>
    </r>
    <r>
      <rPr>
        <b/>
        <sz val="10"/>
        <color theme="1"/>
        <rFont val="Tahoma"/>
        <family val="2"/>
      </rPr>
      <t xml:space="preserve">
</t>
    </r>
  </si>
  <si>
    <t>LA08(b)</t>
  </si>
  <si>
    <r>
      <t xml:space="preserve">Total number of affected parties with private land accessed under section 93 of the </t>
    </r>
    <r>
      <rPr>
        <i/>
        <sz val="11"/>
        <color theme="1"/>
        <rFont val="Calibri"/>
        <family val="2"/>
        <scheme val="minor"/>
      </rPr>
      <t>Act</t>
    </r>
  </si>
  <si>
    <r>
      <t xml:space="preserve">13.5.1.(h) (ii) </t>
    </r>
    <r>
      <rPr>
        <sz val="11"/>
        <color theme="1"/>
        <rFont val="Calibri"/>
        <family val="2"/>
        <scheme val="minor"/>
      </rPr>
      <t xml:space="preserve">the total number of affected parties that had </t>
    </r>
    <r>
      <rPr>
        <i/>
        <sz val="11"/>
        <color theme="1"/>
        <rFont val="Calibri"/>
        <family val="2"/>
        <scheme val="minor"/>
      </rPr>
      <t xml:space="preserve">private land </t>
    </r>
    <r>
      <rPr>
        <sz val="11"/>
        <color theme="1"/>
        <rFont val="Calibri"/>
        <family val="2"/>
        <scheme val="minor"/>
      </rPr>
      <t xml:space="preserve">accessed under section 93 of the </t>
    </r>
    <r>
      <rPr>
        <i/>
        <sz val="11"/>
        <color theme="1"/>
        <rFont val="Calibri"/>
        <family val="2"/>
        <scheme val="minor"/>
      </rPr>
      <t>Act</t>
    </r>
    <r>
      <rPr>
        <b/>
        <sz val="11"/>
        <color theme="1"/>
        <rFont val="Calibri"/>
        <family val="2"/>
        <scheme val="minor"/>
      </rPr>
      <t xml:space="preserve">
</t>
    </r>
  </si>
  <si>
    <t>Note: Parcel ID refers to identifier for each parcel accessed under s93</t>
  </si>
  <si>
    <t>LA09</t>
  </si>
  <si>
    <t>Number of times each affected party was contacted</t>
  </si>
  <si>
    <r>
      <t xml:space="preserve">13.5.1.(i) </t>
    </r>
    <r>
      <rPr>
        <sz val="11"/>
        <color theme="1"/>
        <rFont val="Calibri"/>
        <family val="2"/>
        <scheme val="minor"/>
      </rPr>
      <t xml:space="preserve">the number of times each </t>
    </r>
    <r>
      <rPr>
        <i/>
        <sz val="11"/>
        <color theme="1"/>
        <rFont val="Calibri"/>
        <family val="2"/>
        <scheme val="minor"/>
      </rPr>
      <t xml:space="preserve">affected party </t>
    </r>
    <r>
      <rPr>
        <sz val="11"/>
        <color theme="1"/>
        <rFont val="Calibri"/>
        <family val="2"/>
        <scheme val="minor"/>
      </rPr>
      <t>was contacted in accordance with clause 7.3 of this Code of Practice in relation to postponing or changing the dates or times of access</t>
    </r>
    <r>
      <rPr>
        <i/>
        <sz val="11"/>
        <color theme="1"/>
        <rFont val="Calibri"/>
        <family val="2"/>
        <scheme val="minor"/>
      </rPr>
      <t xml:space="preserve"> </t>
    </r>
    <r>
      <rPr>
        <sz val="11"/>
        <color theme="1"/>
        <rFont val="Calibri"/>
        <family val="2"/>
        <scheme val="minor"/>
      </rPr>
      <t xml:space="preserve">from the planned dates and times already notified and set out in the </t>
    </r>
    <r>
      <rPr>
        <i/>
        <sz val="11"/>
        <color theme="1"/>
        <rFont val="Calibri"/>
        <family val="2"/>
        <scheme val="minor"/>
      </rPr>
      <t>notice of access</t>
    </r>
    <r>
      <rPr>
        <sz val="11"/>
        <color theme="1"/>
        <rFont val="Calibri"/>
        <family val="2"/>
        <scheme val="minor"/>
      </rPr>
      <t xml:space="preserve">, or change any details of access that were set out in the </t>
    </r>
    <r>
      <rPr>
        <i/>
        <sz val="11"/>
        <color theme="1"/>
        <rFont val="Calibri"/>
        <family val="2"/>
        <scheme val="minor"/>
      </rPr>
      <t>notice of access</t>
    </r>
  </si>
  <si>
    <t>Clause 7.3</t>
  </si>
  <si>
    <t>LA010(a)</t>
  </si>
  <si>
    <t>Number of hours in advance of an affected party being contacted regarding a change of access</t>
  </si>
  <si>
    <r>
      <t>13.5.1.(j)(i)</t>
    </r>
    <r>
      <rPr>
        <sz val="11"/>
        <color theme="1"/>
        <rFont val="Calibri"/>
        <family val="2"/>
        <scheme val="minor"/>
      </rPr>
      <t xml:space="preserve"> the number of hours in advance each </t>
    </r>
    <r>
      <rPr>
        <i/>
        <sz val="11"/>
        <color theme="1"/>
        <rFont val="Calibri"/>
        <family val="2"/>
        <scheme val="minor"/>
      </rPr>
      <t xml:space="preserve">affected party </t>
    </r>
    <r>
      <rPr>
        <sz val="11"/>
        <color theme="1"/>
        <rFont val="Calibri"/>
        <family val="2"/>
        <scheme val="minor"/>
      </rPr>
      <t>was contacted</t>
    </r>
  </si>
  <si>
    <t>LA010(b)</t>
  </si>
  <si>
    <t>Number of additional days or hours land parcels were accessed</t>
  </si>
  <si>
    <r>
      <t>13.5.1.(j)(ii)</t>
    </r>
    <r>
      <rPr>
        <sz val="11"/>
        <color theme="1"/>
        <rFont val="Calibri"/>
        <family val="2"/>
        <scheme val="minor"/>
      </rPr>
      <t xml:space="preserve"> the number of additional days or hours each </t>
    </r>
    <r>
      <rPr>
        <i/>
        <sz val="11"/>
        <color theme="1"/>
        <rFont val="Calibri"/>
        <family val="2"/>
        <scheme val="minor"/>
      </rPr>
      <t xml:space="preserve">private land </t>
    </r>
    <r>
      <rPr>
        <sz val="11"/>
        <color theme="1"/>
        <rFont val="Calibri"/>
        <family val="2"/>
        <scheme val="minor"/>
      </rPr>
      <t>parcel was accessed</t>
    </r>
  </si>
  <si>
    <t>LA010(c)</t>
  </si>
  <si>
    <t>Description of reasons for rescheduling</t>
  </si>
  <si>
    <r>
      <t xml:space="preserve">13.5.1.(j)(iii) </t>
    </r>
    <r>
      <rPr>
        <sz val="11"/>
        <color theme="1"/>
        <rFont val="Calibri"/>
        <family val="2"/>
        <scheme val="minor"/>
      </rPr>
      <t>a description of the reasons why access was rescheduled</t>
    </r>
  </si>
  <si>
    <t>LA011(a)</t>
  </si>
  <si>
    <t>Number of complaints received by the electricity transmission company</t>
  </si>
  <si>
    <r>
      <t xml:space="preserve">13.5.1.(k)(i) </t>
    </r>
    <r>
      <rPr>
        <sz val="11"/>
        <color theme="1"/>
        <rFont val="Calibri"/>
        <family val="2"/>
        <scheme val="minor"/>
      </rPr>
      <t xml:space="preserve">the number of </t>
    </r>
    <r>
      <rPr>
        <i/>
        <sz val="11"/>
        <color theme="1"/>
        <rFont val="Calibri"/>
        <family val="2"/>
        <scheme val="minor"/>
      </rPr>
      <t xml:space="preserve">complaints </t>
    </r>
    <r>
      <rPr>
        <sz val="11"/>
        <color theme="1"/>
        <rFont val="Calibri"/>
        <family val="2"/>
        <scheme val="minor"/>
      </rPr>
      <t xml:space="preserve">received by the </t>
    </r>
    <r>
      <rPr>
        <i/>
        <sz val="11"/>
        <color theme="1"/>
        <rFont val="Calibri"/>
        <family val="2"/>
        <scheme val="minor"/>
      </rPr>
      <t xml:space="preserve">electricity transmission company </t>
    </r>
  </si>
  <si>
    <t>LA011(b)</t>
  </si>
  <si>
    <t>Number of complaints received from dispute resolution body</t>
  </si>
  <si>
    <r>
      <t xml:space="preserve">13.5.1.(k)(ii) </t>
    </r>
    <r>
      <rPr>
        <sz val="11"/>
        <color theme="1"/>
        <rFont val="Calibri"/>
        <family val="2"/>
        <scheme val="minor"/>
      </rPr>
      <t xml:space="preserve">the number of </t>
    </r>
    <r>
      <rPr>
        <i/>
        <sz val="11"/>
        <color theme="1"/>
        <rFont val="Calibri"/>
        <family val="2"/>
        <scheme val="minor"/>
      </rPr>
      <t xml:space="preserve">complaints </t>
    </r>
    <r>
      <rPr>
        <sz val="11"/>
        <color theme="1"/>
        <rFont val="Calibri"/>
        <family val="2"/>
        <scheme val="minor"/>
      </rPr>
      <t xml:space="preserve">received by the </t>
    </r>
    <r>
      <rPr>
        <i/>
        <sz val="11"/>
        <color theme="1"/>
        <rFont val="Calibri"/>
        <family val="2"/>
        <scheme val="minor"/>
      </rPr>
      <t xml:space="preserve">energy ombudsman </t>
    </r>
    <r>
      <rPr>
        <sz val="11"/>
        <color theme="1"/>
        <rFont val="Calibri"/>
        <family val="2"/>
        <scheme val="minor"/>
      </rPr>
      <t xml:space="preserve">or other applicable external dispute resolution body in relation to the </t>
    </r>
    <r>
      <rPr>
        <i/>
        <sz val="11"/>
        <color theme="1"/>
        <rFont val="Calibri"/>
        <family val="2"/>
        <scheme val="minor"/>
      </rPr>
      <t xml:space="preserve">electricity transmission company </t>
    </r>
    <r>
      <rPr>
        <sz val="11"/>
        <color theme="1"/>
        <rFont val="Calibri"/>
        <family val="2"/>
        <scheme val="minor"/>
      </rPr>
      <t xml:space="preserve">that have been notified to the </t>
    </r>
    <r>
      <rPr>
        <i/>
        <sz val="11"/>
        <color theme="1"/>
        <rFont val="Calibri"/>
        <family val="2"/>
        <scheme val="minor"/>
      </rPr>
      <t>electricity transmission company</t>
    </r>
  </si>
  <si>
    <t>LA011(c)</t>
  </si>
  <si>
    <t>Days to respond a complaint</t>
  </si>
  <si>
    <r>
      <t>13.5.1.(k)(iii) </t>
    </r>
    <r>
      <rPr>
        <sz val="11"/>
        <color theme="1"/>
        <rFont val="Calibri"/>
        <family val="2"/>
        <scheme val="minor"/>
      </rPr>
      <t xml:space="preserve">the number of days to respond to each </t>
    </r>
    <r>
      <rPr>
        <i/>
        <sz val="11"/>
        <color theme="1"/>
        <rFont val="Calibri"/>
        <family val="2"/>
        <scheme val="minor"/>
      </rPr>
      <t>complaint</t>
    </r>
  </si>
  <si>
    <t>LA011(d)</t>
  </si>
  <si>
    <t>Any actions taken to resolve complaints</t>
  </si>
  <si>
    <r>
      <t xml:space="preserve">13.5.1.(k)(iv) </t>
    </r>
    <r>
      <rPr>
        <sz val="11"/>
        <color theme="1"/>
        <rFont val="Calibri"/>
        <family val="2"/>
        <scheme val="minor"/>
      </rPr>
      <t xml:space="preserve">any actions taken in response to the </t>
    </r>
    <r>
      <rPr>
        <i/>
        <sz val="11"/>
        <color theme="1"/>
        <rFont val="Calibri"/>
        <family val="2"/>
        <scheme val="minor"/>
      </rPr>
      <t xml:space="preserve">complaint </t>
    </r>
  </si>
  <si>
    <t>LA011(e)</t>
  </si>
  <si>
    <t>Days to resolve a complaint</t>
  </si>
  <si>
    <r>
      <t>13.5.1.(k)(v) </t>
    </r>
    <r>
      <rPr>
        <sz val="11"/>
        <color theme="1"/>
        <rFont val="Calibri"/>
        <family val="2"/>
        <scheme val="minor"/>
      </rPr>
      <t xml:space="preserve">the number of days to resolve each </t>
    </r>
    <r>
      <rPr>
        <i/>
        <sz val="11"/>
        <color theme="1"/>
        <rFont val="Calibri"/>
        <family val="2"/>
        <scheme val="minor"/>
      </rPr>
      <t>complaint</t>
    </r>
  </si>
  <si>
    <t>LA011(f)</t>
  </si>
  <si>
    <t>Details of complaints received during the month</t>
  </si>
  <si>
    <r>
      <t xml:space="preserve">13.5.1.(k)(vi) </t>
    </r>
    <r>
      <rPr>
        <sz val="11"/>
        <color theme="1"/>
        <rFont val="Calibri"/>
        <family val="2"/>
        <scheme val="minor"/>
      </rPr>
      <t xml:space="preserve">a summary of the nature of the </t>
    </r>
    <r>
      <rPr>
        <i/>
        <sz val="11"/>
        <color theme="1"/>
        <rFont val="Calibri"/>
        <family val="2"/>
        <scheme val="minor"/>
      </rPr>
      <t xml:space="preserve">complaints </t>
    </r>
    <r>
      <rPr>
        <sz val="11"/>
        <color theme="1"/>
        <rFont val="Calibri"/>
        <family val="2"/>
        <scheme val="minor"/>
      </rPr>
      <t>received during the period</t>
    </r>
  </si>
  <si>
    <t>Electricity transmission company name</t>
  </si>
  <si>
    <t>Reference short-name</t>
  </si>
  <si>
    <t>Reporting Month Year</t>
  </si>
  <si>
    <t>YYYYMM</t>
  </si>
  <si>
    <t>Sample submission file</t>
  </si>
  <si>
    <t>Sample filename</t>
  </si>
  <si>
    <t>Last Day of Reporting Month</t>
  </si>
  <si>
    <t>Submission Due dates</t>
  </si>
  <si>
    <t>Transgrid Services Pty Ltd (Berrybank)</t>
  </si>
  <si>
    <t>BERRYBANK</t>
  </si>
  <si>
    <t>TransGrid Service Pty Ltd (Kiamal)</t>
  </si>
  <si>
    <t>KIAMAL</t>
  </si>
  <si>
    <t>NSW Electricity Networks Operations Pty Ltd (TransGrid)</t>
  </si>
  <si>
    <t>NSWENO</t>
  </si>
  <si>
    <t>Transmission Operations (Australia) 2 Pty Ltd</t>
  </si>
  <si>
    <t>TRANSOPER2</t>
  </si>
  <si>
    <t>Ausnet Transmission Group Pty Ltd</t>
  </si>
  <si>
    <t>AUSNET</t>
  </si>
  <si>
    <t>Transmission Operations (Australia) Pty Ltd</t>
  </si>
  <si>
    <t>TRANSOPER1</t>
  </si>
  <si>
    <t>Basslink Pty Ltd</t>
  </si>
  <si>
    <t>BASSLINK</t>
  </si>
  <si>
    <t>Complaints</t>
  </si>
  <si>
    <t>Indicator Name</t>
  </si>
  <si>
    <t>Example Transmission Pty Ltd</t>
  </si>
  <si>
    <t>Reporting requirements</t>
  </si>
  <si>
    <t>Total number of land parcels accessed under s93</t>
  </si>
  <si>
    <t>Complaint ID</t>
  </si>
  <si>
    <t>Details of complaints received</t>
  </si>
  <si>
    <t xml:space="preserve">Submission date </t>
  </si>
  <si>
    <t>Complaints indicators</t>
  </si>
  <si>
    <t>Parcel ID</t>
  </si>
  <si>
    <t>Land parcels accessed under access agreement or under s93 of the Act</t>
  </si>
  <si>
    <t>Number of landowners affected</t>
  </si>
  <si>
    <t>Number of occupiers affected</t>
  </si>
  <si>
    <t>Number of days between issuing a notice of access and access occuring under section 93</t>
  </si>
  <si>
    <t xml:space="preserve">Number of times each affected party was contacted to postpone or change section 93 acccess  </t>
  </si>
  <si>
    <t>Number of hours in advance of an affected party being contacted regarding a change of section 93 access</t>
  </si>
  <si>
    <t>Number of additional days or hours land parcels were accessed under section 93</t>
  </si>
  <si>
    <t>Description of reasons for rescheduling under section 93</t>
  </si>
  <si>
    <t>Example Transmission Pty Ltd monthly land access data for March 2024</t>
  </si>
  <si>
    <t>Example Transmission Pty Ltd_LACOP_Mar2024.xlsx</t>
  </si>
  <si>
    <t>Organisation that received the complaint (electricity transmission company or dispute resolution 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</si>
</sst>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0"/>
      <name val="Calibri"/>
      <family val="2"/>
      <scheme val="minor"/>
    </font>
    <font>
      <sz val="11"/>
      <color rgb="FFFF0000"/>
      <name val="Calibri"/>
      <family val="2"/>
      <scheme val="minor"/>
    </font>
    <font>
      <b/>
      <sz val="13"/>
      <color theme="1"/>
      <name val="Arial"/>
      <family val="2"/>
    </font>
    <font>
      <sz val="11"/>
      <color theme="1"/>
      <name val="Arial"/>
      <family val="2"/>
    </font>
    <font>
      <sz val="11"/>
      <name val="Arial"/>
      <family val="2"/>
    </font>
    <font>
      <sz val="11"/>
      <color rgb="FFFF0000"/>
      <name val="Arial"/>
      <family val="2"/>
    </font>
    <font>
      <b/>
      <sz val="11"/>
      <color theme="1"/>
      <name val="Arial"/>
      <family val="2"/>
    </font>
    <font>
      <sz val="11"/>
      <name val="Calibri"/>
      <family val="2"/>
      <scheme val="minor"/>
    </font>
    <font>
      <sz val="11"/>
      <color theme="7"/>
      <name val="Arial"/>
      <family val="2"/>
    </font>
    <font>
      <b/>
      <sz val="10"/>
      <color theme="0"/>
      <name val="Arial"/>
      <family val="2"/>
    </font>
    <font>
      <sz val="10"/>
      <color theme="1"/>
      <name val="Arial"/>
      <family val="2"/>
    </font>
    <font>
      <b/>
      <sz val="10"/>
      <color theme="1"/>
      <name val="Arial"/>
      <family val="2"/>
    </font>
    <font>
      <i/>
      <sz val="11"/>
      <color theme="1"/>
      <name val="Calibri"/>
      <family val="2"/>
      <scheme val="minor"/>
    </font>
    <font>
      <b/>
      <sz val="10"/>
      <color theme="1"/>
      <name val="Tahoma"/>
      <family val="2"/>
    </font>
    <font>
      <b/>
      <sz val="7"/>
      <color theme="1"/>
      <name val="Times New Roman"/>
      <family val="1"/>
    </font>
    <font>
      <i/>
      <sz val="11"/>
      <color theme="1"/>
      <name val="Arial"/>
      <family val="2"/>
    </font>
    <font>
      <i/>
      <sz val="11"/>
      <color rgb="FFFF0000"/>
      <name val="Arial"/>
      <family val="2"/>
    </font>
    <font>
      <b/>
      <sz val="11"/>
      <color theme="1"/>
      <name val="Calibri"/>
      <family val="2"/>
      <scheme val="minor"/>
    </font>
    <font>
      <sz val="8"/>
      <name val="Calibri"/>
      <family val="2"/>
      <scheme val="minor"/>
    </font>
    <font>
      <b/>
      <sz val="7"/>
      <color theme="1"/>
      <name val="Calibri"/>
      <family val="2"/>
      <scheme val="minor"/>
    </font>
    <font>
      <b/>
      <sz val="11"/>
      <color indexed="8"/>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4"/>
        <bgColor theme="4"/>
      </patternFill>
    </fill>
    <fill>
      <patternFill patternType="solid">
        <fgColor rgb="FFCE0058"/>
        <bgColor indexed="64"/>
      </patternFill>
    </fill>
    <fill>
      <patternFill patternType="solid">
        <fgColor theme="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2">
    <xf numFmtId="0" fontId="0" fillId="0" borderId="0" xfId="0"/>
    <xf numFmtId="0" fontId="7" fillId="0" borderId="0" xfId="0" applyFont="1" applyAlignment="1">
      <alignment horizontal="left"/>
    </xf>
    <xf numFmtId="0" fontId="1" fillId="5" borderId="2" xfId="0" applyFont="1" applyFill="1" applyBorder="1"/>
    <xf numFmtId="0" fontId="10" fillId="6" borderId="1" xfId="0" applyFont="1" applyFill="1" applyBorder="1" applyAlignment="1">
      <alignment wrapText="1"/>
    </xf>
    <xf numFmtId="0" fontId="11" fillId="0" borderId="1" xfId="0" applyFont="1" applyBorder="1"/>
    <xf numFmtId="14" fontId="11" fillId="0" borderId="1" xfId="0" applyNumberFormat="1" applyFont="1" applyBorder="1" applyAlignment="1">
      <alignment horizontal="right"/>
    </xf>
    <xf numFmtId="14" fontId="12" fillId="0" borderId="1" xfId="0" applyNumberFormat="1" applyFont="1" applyBorder="1"/>
    <xf numFmtId="0" fontId="1" fillId="7" borderId="0" xfId="0" applyFont="1" applyFill="1"/>
    <xf numFmtId="0" fontId="1" fillId="7" borderId="0" xfId="0" applyFont="1" applyFill="1" applyAlignment="1">
      <alignment wrapText="1"/>
    </xf>
    <xf numFmtId="0" fontId="0" fillId="0" borderId="0" xfId="0" applyAlignment="1">
      <alignment wrapText="1"/>
    </xf>
    <xf numFmtId="0" fontId="1" fillId="5" borderId="0" xfId="0" applyFont="1" applyFill="1"/>
    <xf numFmtId="0" fontId="0" fillId="0" borderId="1" xfId="0" applyBorder="1" applyAlignment="1">
      <alignment wrapText="1"/>
    </xf>
    <xf numFmtId="0" fontId="1" fillId="5" borderId="3" xfId="0" applyFont="1" applyFill="1" applyBorder="1" applyAlignment="1">
      <alignment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0" fillId="0" borderId="1" xfId="0" applyBorder="1"/>
    <xf numFmtId="0" fontId="1" fillId="5" borderId="1" xfId="0" applyFont="1" applyFill="1" applyBorder="1" applyAlignment="1">
      <alignment horizontal="right"/>
    </xf>
    <xf numFmtId="0" fontId="1" fillId="5" borderId="1" xfId="0" applyFont="1" applyFill="1" applyBorder="1" applyAlignment="1">
      <alignment horizontal="left"/>
    </xf>
    <xf numFmtId="0" fontId="0" fillId="0" borderId="0" xfId="0" applyAlignment="1">
      <alignment horizontal="left"/>
    </xf>
    <xf numFmtId="14" fontId="11" fillId="0" borderId="1" xfId="0" applyNumberFormat="1" applyFont="1" applyBorder="1" applyAlignment="1">
      <alignment horizontal="left"/>
    </xf>
    <xf numFmtId="0" fontId="0" fillId="0" borderId="0" xfId="0" applyAlignment="1" applyProtection="1">
      <alignment wrapText="1"/>
      <protection locked="0"/>
    </xf>
    <xf numFmtId="0" fontId="4" fillId="0" borderId="0" xfId="0" applyFont="1" applyAlignment="1" applyProtection="1">
      <alignment wrapText="1"/>
      <protection locked="0"/>
    </xf>
    <xf numFmtId="0" fontId="4" fillId="0" borderId="0" xfId="0" applyFont="1" applyAlignment="1">
      <alignment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vertical="center" wrapText="1"/>
    </xf>
    <xf numFmtId="0" fontId="7" fillId="0" borderId="0" xfId="0" applyFont="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0" fillId="0" borderId="0" xfId="0" applyAlignment="1" applyProtection="1">
      <alignment horizontal="left" wrapText="1"/>
      <protection locked="0"/>
    </xf>
    <xf numFmtId="0" fontId="0" fillId="0" borderId="0" xfId="0" applyAlignment="1">
      <alignment horizontal="left" wrapText="1"/>
    </xf>
    <xf numFmtId="0" fontId="10" fillId="3" borderId="1" xfId="0" applyFont="1" applyFill="1" applyBorder="1" applyAlignment="1">
      <alignment wrapText="1"/>
    </xf>
    <xf numFmtId="0" fontId="10" fillId="7" borderId="1" xfId="0" applyFont="1" applyFill="1" applyBorder="1" applyAlignment="1">
      <alignment wrapText="1"/>
    </xf>
    <xf numFmtId="0" fontId="14" fillId="0" borderId="1" xfId="0" applyFont="1" applyBorder="1" applyAlignment="1">
      <alignment horizontal="left" wrapText="1"/>
    </xf>
    <xf numFmtId="0" fontId="0" fillId="0" borderId="0" xfId="0" applyProtection="1">
      <protection locked="0"/>
    </xf>
    <xf numFmtId="0" fontId="10" fillId="3" borderId="1" xfId="0" applyFont="1" applyFill="1" applyBorder="1"/>
    <xf numFmtId="0" fontId="10" fillId="3" borderId="1" xfId="0" applyFont="1" applyFill="1" applyBorder="1" applyAlignment="1">
      <alignment horizontal="left" wrapText="1"/>
    </xf>
    <xf numFmtId="0" fontId="11" fillId="0" borderId="1" xfId="0" applyFont="1" applyBorder="1" applyAlignment="1">
      <alignment horizontal="left" wrapText="1"/>
    </xf>
    <xf numFmtId="0" fontId="10" fillId="7" borderId="1" xfId="0" applyFont="1" applyFill="1" applyBorder="1" applyAlignment="1">
      <alignment horizontal="center" wrapText="1"/>
    </xf>
    <xf numFmtId="0" fontId="10" fillId="3" borderId="1" xfId="0" applyFont="1" applyFill="1" applyBorder="1" applyAlignment="1">
      <alignment horizontal="center" wrapText="1"/>
    </xf>
    <xf numFmtId="0" fontId="2" fillId="0" borderId="0" xfId="0" applyFont="1" applyAlignment="1">
      <alignment wrapText="1"/>
    </xf>
    <xf numFmtId="0" fontId="1" fillId="7" borderId="0" xfId="0" applyFont="1" applyFill="1" applyAlignment="1">
      <alignment horizontal="center" wrapText="1"/>
    </xf>
    <xf numFmtId="0" fontId="0" fillId="0" borderId="1" xfId="0" applyBorder="1" applyAlignment="1">
      <alignment horizontal="center"/>
    </xf>
    <xf numFmtId="0" fontId="0" fillId="0" borderId="0" xfId="0" applyAlignment="1">
      <alignment horizontal="center"/>
    </xf>
    <xf numFmtId="0" fontId="1" fillId="7" borderId="0" xfId="0" applyFont="1" applyFill="1" applyAlignment="1">
      <alignment horizontal="center"/>
    </xf>
    <xf numFmtId="0" fontId="11" fillId="0" borderId="0" xfId="0" applyFont="1" applyAlignment="1">
      <alignment horizontal="center" vertical="top" wrapText="1"/>
    </xf>
    <xf numFmtId="0" fontId="11" fillId="0" borderId="0" xfId="0" applyFont="1" applyAlignment="1">
      <alignment vertical="top" wrapText="1"/>
    </xf>
    <xf numFmtId="0" fontId="11" fillId="0" borderId="0" xfId="0" applyFont="1" applyAlignment="1">
      <alignment wrapText="1"/>
    </xf>
    <xf numFmtId="0" fontId="18" fillId="0" borderId="1" xfId="0" applyFont="1" applyBorder="1" applyAlignment="1">
      <alignment horizontal="left" wrapText="1"/>
    </xf>
    <xf numFmtId="0" fontId="18" fillId="0" borderId="0" xfId="0" applyFont="1"/>
    <xf numFmtId="0" fontId="18" fillId="0" borderId="0" xfId="0" applyFont="1" applyAlignment="1">
      <alignment wrapText="1"/>
    </xf>
    <xf numFmtId="0" fontId="0" fillId="0" borderId="5" xfId="0" applyBorder="1" applyAlignment="1">
      <alignment wrapText="1"/>
    </xf>
    <xf numFmtId="0" fontId="11" fillId="0" borderId="0" xfId="0" applyFont="1"/>
    <xf numFmtId="0" fontId="21" fillId="0" borderId="0" xfId="0" applyFont="1"/>
    <xf numFmtId="14" fontId="11" fillId="0" borderId="4" xfId="0" applyNumberFormat="1" applyFont="1" applyBorder="1" applyAlignment="1">
      <alignment horizontal="left"/>
    </xf>
    <xf numFmtId="1" fontId="11" fillId="0" borderId="4" xfId="0" applyNumberFormat="1" applyFont="1" applyBorder="1"/>
    <xf numFmtId="0" fontId="11" fillId="8" borderId="1" xfId="0" applyFont="1" applyFill="1" applyBorder="1" applyAlignment="1">
      <alignment wrapText="1"/>
    </xf>
    <xf numFmtId="0" fontId="0" fillId="8" borderId="1" xfId="0" applyFill="1" applyBorder="1" applyAlignment="1">
      <alignment horizontal="left" wrapText="1"/>
    </xf>
    <xf numFmtId="0" fontId="0" fillId="8" borderId="1" xfId="0" applyFill="1" applyBorder="1"/>
    <xf numFmtId="0" fontId="3" fillId="2" borderId="0" xfId="0" applyFont="1" applyFill="1" applyAlignment="1" applyProtection="1">
      <alignment horizontal="center" vertical="center"/>
      <protection locked="0"/>
    </xf>
    <xf numFmtId="0" fontId="4" fillId="4" borderId="0" xfId="0" applyFont="1" applyFill="1" applyAlignment="1" applyProtection="1">
      <alignment horizontal="left" vertical="center" wrapText="1"/>
      <protection locked="0"/>
    </xf>
    <xf numFmtId="0" fontId="0" fillId="0" borderId="0" xfId="0" applyAlignment="1">
      <alignment horizontal="center" wrapText="1"/>
    </xf>
  </cellXfs>
  <cellStyles count="1">
    <cellStyle name="Normal"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escvic-my.sharepoint.com/personal/cathy_geary_esc_vic_gov_au/Documents/Documents/Test/data/VEMR/01%20Preparation%20for%20report/2022-23/0%20CPRG/Performance%20indicator%20reporting%20template%20-%20retailers%20performance%20indicators%2020230930.xlsx" TargetMode="External"/><Relationship Id="rId2" Type="http://schemas.microsoft.com/office/2019/04/relationships/externalLinkLongPath" Target="https://escvic.sharepoint.com/personal/cathy_geary_esc_vic_gov_au/Documents/Documents/Test/data/VEMR/01%20Preparation%20for%20report/2022-23/0%20CPRG/Performance%20indicator%20reporting%20template%20-%20retailers%20performance%20indicators%2020230930.xlsx?DCDC7197" TargetMode="External"/><Relationship Id="rId1" Type="http://schemas.openxmlformats.org/officeDocument/2006/relationships/externalLinkPath" Target="file:///\\DCDC7197\Performance%20indicator%20reporting%20template%20-%20retailers%20performance%20indicators%202023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es"/>
      <sheetName val="Filename convention"/>
      <sheetName val="ELEC"/>
      <sheetName val="GAS"/>
      <sheetName val="Lookup"/>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ESC">
      <a:dk1>
        <a:sysClr val="windowText" lastClr="000000"/>
      </a:dk1>
      <a:lt1>
        <a:sysClr val="window" lastClr="FFFFFF"/>
      </a:lt1>
      <a:dk2>
        <a:srgbClr val="4986A0"/>
      </a:dk2>
      <a:lt2>
        <a:srgbClr val="75787B"/>
      </a:lt2>
      <a:accent1>
        <a:srgbClr val="236192"/>
      </a:accent1>
      <a:accent2>
        <a:srgbClr val="CE0058"/>
      </a:accent2>
      <a:accent3>
        <a:srgbClr val="4986A0"/>
      </a:accent3>
      <a:accent4>
        <a:srgbClr val="ED8B00"/>
      </a:accent4>
      <a:accent5>
        <a:srgbClr val="183028"/>
      </a:accent5>
      <a:accent6>
        <a:srgbClr val="D50032"/>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0"/>
  <sheetViews>
    <sheetView tabSelected="1" topLeftCell="A25" zoomScale="80" zoomScaleNormal="80" workbookViewId="0">
      <selection activeCell="E38" sqref="E38"/>
    </sheetView>
  </sheetViews>
  <sheetFormatPr defaultRowHeight="15" x14ac:dyDescent="0.25"/>
  <cols>
    <col min="1" max="1" width="13.85546875" customWidth="1"/>
    <col min="2" max="2" width="39.42578125" style="9" customWidth="1"/>
    <col min="3" max="3" width="88.42578125" style="9" customWidth="1"/>
    <col min="4" max="4" width="43.85546875" bestFit="1" customWidth="1"/>
    <col min="5" max="5" width="52.5703125" style="30" customWidth="1"/>
    <col min="6" max="6" width="30.85546875" style="9" customWidth="1"/>
    <col min="7" max="7" width="29.85546875" style="9" customWidth="1"/>
  </cols>
  <sheetData>
    <row r="1" spans="1:6" ht="16.5" x14ac:dyDescent="0.25">
      <c r="A1" s="59" t="s">
        <v>0</v>
      </c>
      <c r="B1" s="59"/>
      <c r="C1" s="59"/>
      <c r="D1" s="59"/>
      <c r="E1" s="59"/>
    </row>
    <row r="2" spans="1:6" ht="185.45" customHeight="1" x14ac:dyDescent="0.25">
      <c r="A2" s="60" t="s">
        <v>1</v>
      </c>
      <c r="B2" s="60"/>
      <c r="C2" s="60"/>
      <c r="D2" s="60"/>
      <c r="E2" s="60"/>
      <c r="F2" s="40"/>
    </row>
    <row r="3" spans="1:6" ht="26.1" customHeight="1" x14ac:dyDescent="0.25">
      <c r="A3" s="1" t="s">
        <v>2</v>
      </c>
      <c r="B3" s="26"/>
      <c r="C3" s="20"/>
      <c r="D3" s="34"/>
      <c r="E3" s="29"/>
    </row>
    <row r="4" spans="1:6" x14ac:dyDescent="0.25">
      <c r="A4" s="61" t="s">
        <v>3</v>
      </c>
      <c r="B4" s="61"/>
      <c r="C4" s="21"/>
      <c r="E4" s="29"/>
    </row>
    <row r="5" spans="1:6" ht="26.25" x14ac:dyDescent="0.25">
      <c r="A5" s="39" t="s">
        <v>4</v>
      </c>
      <c r="B5" s="31" t="s">
        <v>5</v>
      </c>
      <c r="C5" s="31" t="s">
        <v>6</v>
      </c>
      <c r="D5" s="35" t="s">
        <v>7</v>
      </c>
      <c r="E5" s="36" t="s">
        <v>8</v>
      </c>
    </row>
    <row r="6" spans="1:6" ht="25.5" x14ac:dyDescent="0.25">
      <c r="A6" s="13">
        <v>1</v>
      </c>
      <c r="B6" s="14" t="s">
        <v>9</v>
      </c>
      <c r="C6" s="14" t="s">
        <v>10</v>
      </c>
      <c r="D6" s="14" t="s">
        <v>11</v>
      </c>
      <c r="E6" s="37"/>
    </row>
    <row r="7" spans="1:6" ht="51" x14ac:dyDescent="0.25">
      <c r="A7" s="13">
        <v>2</v>
      </c>
      <c r="B7" s="14" t="s">
        <v>12</v>
      </c>
      <c r="C7" s="14" t="s">
        <v>13</v>
      </c>
      <c r="D7" s="14" t="s">
        <v>14</v>
      </c>
      <c r="E7" s="37"/>
    </row>
    <row r="8" spans="1:6" ht="36.950000000000003" customHeight="1" x14ac:dyDescent="0.25">
      <c r="A8" s="13">
        <v>3</v>
      </c>
      <c r="B8" s="14" t="s">
        <v>15</v>
      </c>
      <c r="C8" s="14" t="s">
        <v>16</v>
      </c>
      <c r="D8" s="14" t="s">
        <v>17</v>
      </c>
      <c r="E8" s="37"/>
    </row>
    <row r="9" spans="1:6" ht="39.6" customHeight="1" x14ac:dyDescent="0.25">
      <c r="A9" s="13">
        <v>4</v>
      </c>
      <c r="B9" s="14" t="s">
        <v>18</v>
      </c>
      <c r="C9" s="14" t="s">
        <v>19</v>
      </c>
      <c r="D9" s="24" t="s">
        <v>20</v>
      </c>
      <c r="E9" s="28"/>
    </row>
    <row r="10" spans="1:6" ht="39" customHeight="1" x14ac:dyDescent="0.25">
      <c r="A10" s="13">
        <v>5</v>
      </c>
      <c r="B10" s="14" t="s">
        <v>21</v>
      </c>
      <c r="C10" s="14" t="s">
        <v>22</v>
      </c>
      <c r="D10" s="24" t="s">
        <v>20</v>
      </c>
      <c r="E10" s="28"/>
    </row>
    <row r="11" spans="1:6" ht="46.5" customHeight="1" x14ac:dyDescent="0.25">
      <c r="A11" s="13">
        <v>6</v>
      </c>
      <c r="B11" s="24" t="s">
        <v>23</v>
      </c>
      <c r="C11" s="14" t="s">
        <v>24</v>
      </c>
      <c r="D11" s="24" t="s">
        <v>25</v>
      </c>
      <c r="E11" s="28"/>
    </row>
    <row r="12" spans="1:6" ht="33.6" customHeight="1" x14ac:dyDescent="0.25">
      <c r="A12" s="13">
        <v>7</v>
      </c>
      <c r="B12" s="14" t="s">
        <v>26</v>
      </c>
      <c r="C12" s="14" t="s">
        <v>27</v>
      </c>
      <c r="D12" s="23" t="s">
        <v>28</v>
      </c>
      <c r="E12" s="37"/>
    </row>
    <row r="13" spans="1:6" ht="45" customHeight="1" x14ac:dyDescent="0.25">
      <c r="A13" s="13">
        <v>8</v>
      </c>
      <c r="B13" s="14" t="s">
        <v>29</v>
      </c>
      <c r="C13" s="14" t="s">
        <v>30</v>
      </c>
      <c r="D13" s="23"/>
      <c r="E13" s="28"/>
    </row>
    <row r="14" spans="1:6" ht="39.6" customHeight="1" x14ac:dyDescent="0.25">
      <c r="A14" s="13">
        <v>9</v>
      </c>
      <c r="B14" s="14" t="s">
        <v>31</v>
      </c>
      <c r="C14" s="14" t="s">
        <v>32</v>
      </c>
      <c r="D14" s="24" t="s">
        <v>25</v>
      </c>
      <c r="E14" s="28"/>
    </row>
    <row r="15" spans="1:6" ht="36.6" customHeight="1" x14ac:dyDescent="0.25">
      <c r="A15" s="13">
        <v>10</v>
      </c>
      <c r="B15" s="14" t="s">
        <v>33</v>
      </c>
      <c r="C15" s="14" t="s">
        <v>34</v>
      </c>
      <c r="D15" s="23"/>
      <c r="E15" s="28"/>
    </row>
    <row r="16" spans="1:6" ht="47.45" customHeight="1" x14ac:dyDescent="0.25">
      <c r="A16" s="13">
        <v>11</v>
      </c>
      <c r="B16" s="14" t="s">
        <v>35</v>
      </c>
      <c r="C16" s="14" t="s">
        <v>36</v>
      </c>
      <c r="D16" s="24" t="s">
        <v>25</v>
      </c>
      <c r="E16" s="28"/>
    </row>
    <row r="17" spans="1:7" ht="47.45" customHeight="1" x14ac:dyDescent="0.25">
      <c r="A17" s="45"/>
      <c r="B17" s="46"/>
      <c r="C17" s="47"/>
    </row>
    <row r="18" spans="1:7" ht="57.6" customHeight="1" x14ac:dyDescent="0.25"/>
    <row r="19" spans="1:7" x14ac:dyDescent="0.25">
      <c r="A19" s="1" t="s">
        <v>37</v>
      </c>
      <c r="B19" s="22"/>
      <c r="C19" s="22"/>
    </row>
    <row r="20" spans="1:7" ht="26.25" x14ac:dyDescent="0.25">
      <c r="A20" s="38" t="s">
        <v>18</v>
      </c>
      <c r="B20" s="32" t="s">
        <v>21</v>
      </c>
      <c r="C20" s="32" t="s">
        <v>6</v>
      </c>
      <c r="D20" s="32" t="s">
        <v>38</v>
      </c>
      <c r="E20" s="9"/>
      <c r="G20"/>
    </row>
    <row r="21" spans="1:7" ht="156" customHeight="1" x14ac:dyDescent="0.25">
      <c r="A21" s="15" t="s">
        <v>39</v>
      </c>
      <c r="B21" s="11" t="s">
        <v>40</v>
      </c>
      <c r="C21" s="33" t="s">
        <v>41</v>
      </c>
      <c r="D21" s="11" t="s">
        <v>42</v>
      </c>
      <c r="E21" s="9"/>
      <c r="F21"/>
      <c r="G21"/>
    </row>
    <row r="22" spans="1:7" ht="123.95" customHeight="1" x14ac:dyDescent="0.25">
      <c r="A22" s="15" t="s">
        <v>43</v>
      </c>
      <c r="B22" s="11" t="s">
        <v>44</v>
      </c>
      <c r="C22" s="33" t="s">
        <v>45</v>
      </c>
      <c r="D22" s="15"/>
      <c r="E22" s="9"/>
      <c r="F22"/>
      <c r="G22"/>
    </row>
    <row r="23" spans="1:7" ht="105" x14ac:dyDescent="0.25">
      <c r="A23" s="15" t="s">
        <v>46</v>
      </c>
      <c r="B23" s="11" t="s">
        <v>47</v>
      </c>
      <c r="C23" s="33" t="s">
        <v>48</v>
      </c>
      <c r="D23" s="11" t="s">
        <v>49</v>
      </c>
      <c r="E23" s="9"/>
      <c r="F23"/>
      <c r="G23"/>
    </row>
    <row r="24" spans="1:7" ht="126.6" customHeight="1" x14ac:dyDescent="0.25">
      <c r="A24" s="15" t="s">
        <v>50</v>
      </c>
      <c r="B24" s="11" t="s">
        <v>51</v>
      </c>
      <c r="C24" s="33" t="s">
        <v>52</v>
      </c>
      <c r="D24" s="11" t="s">
        <v>53</v>
      </c>
      <c r="E24" s="9"/>
      <c r="F24"/>
      <c r="G24"/>
    </row>
    <row r="25" spans="1:7" ht="79.5" customHeight="1" x14ac:dyDescent="0.25">
      <c r="A25" s="23" t="s">
        <v>54</v>
      </c>
      <c r="B25" s="25" t="s">
        <v>55</v>
      </c>
      <c r="C25" s="33" t="s">
        <v>56</v>
      </c>
      <c r="D25" s="51" t="s">
        <v>57</v>
      </c>
      <c r="E25" s="9"/>
      <c r="F25"/>
      <c r="G25"/>
    </row>
    <row r="26" spans="1:7" ht="128.1" customHeight="1" x14ac:dyDescent="0.25">
      <c r="A26" s="23" t="s">
        <v>58</v>
      </c>
      <c r="B26" s="25" t="s">
        <v>59</v>
      </c>
      <c r="C26" s="33" t="s">
        <v>60</v>
      </c>
      <c r="D26" s="11"/>
      <c r="E26" s="9"/>
      <c r="F26"/>
      <c r="G26"/>
    </row>
    <row r="27" spans="1:7" ht="128.1" customHeight="1" x14ac:dyDescent="0.25">
      <c r="A27" s="23" t="s">
        <v>61</v>
      </c>
      <c r="B27" s="25" t="s">
        <v>62</v>
      </c>
      <c r="C27" s="33" t="s">
        <v>63</v>
      </c>
      <c r="D27" s="11"/>
      <c r="E27" s="9"/>
      <c r="F27"/>
      <c r="G27"/>
    </row>
    <row r="28" spans="1:7" ht="116.1" customHeight="1" x14ac:dyDescent="0.25">
      <c r="A28" s="23" t="s">
        <v>64</v>
      </c>
      <c r="B28" s="25" t="s">
        <v>65</v>
      </c>
      <c r="C28" s="33" t="s">
        <v>63</v>
      </c>
      <c r="D28" s="15" t="s">
        <v>66</v>
      </c>
      <c r="E28" s="9"/>
      <c r="F28"/>
      <c r="G28"/>
    </row>
    <row r="29" spans="1:7" ht="87.6" customHeight="1" x14ac:dyDescent="0.25">
      <c r="A29" s="23" t="s">
        <v>67</v>
      </c>
      <c r="B29" s="25" t="s">
        <v>68</v>
      </c>
      <c r="C29" s="33" t="s">
        <v>69</v>
      </c>
      <c r="D29" s="15"/>
      <c r="E29" s="9"/>
      <c r="F29"/>
      <c r="G29"/>
    </row>
    <row r="30" spans="1:7" ht="56.45" customHeight="1" x14ac:dyDescent="0.25">
      <c r="A30" s="23" t="s">
        <v>70</v>
      </c>
      <c r="B30" s="25" t="s">
        <v>71</v>
      </c>
      <c r="C30" s="48" t="s">
        <v>72</v>
      </c>
      <c r="D30" s="11" t="s">
        <v>73</v>
      </c>
      <c r="E30" s="9"/>
      <c r="F30"/>
      <c r="G30"/>
    </row>
    <row r="31" spans="1:7" ht="60" x14ac:dyDescent="0.25">
      <c r="A31" s="23" t="s">
        <v>74</v>
      </c>
      <c r="B31" s="25" t="s">
        <v>75</v>
      </c>
      <c r="C31" s="48" t="s">
        <v>76</v>
      </c>
      <c r="D31" s="15" t="s">
        <v>77</v>
      </c>
      <c r="E31" s="9"/>
      <c r="F31"/>
      <c r="G31"/>
    </row>
    <row r="32" spans="1:7" ht="72.95" customHeight="1" x14ac:dyDescent="0.25">
      <c r="A32" s="23" t="s">
        <v>78</v>
      </c>
      <c r="B32" s="25" t="s">
        <v>79</v>
      </c>
      <c r="C32" s="48" t="s">
        <v>80</v>
      </c>
      <c r="D32" s="15" t="s">
        <v>77</v>
      </c>
      <c r="E32" s="9"/>
      <c r="F32"/>
      <c r="G32"/>
    </row>
    <row r="33" spans="1:7" ht="30" x14ac:dyDescent="0.25">
      <c r="A33" s="23" t="s">
        <v>81</v>
      </c>
      <c r="B33" s="11" t="s">
        <v>82</v>
      </c>
      <c r="C33" s="48" t="s">
        <v>83</v>
      </c>
      <c r="D33" s="15" t="s">
        <v>77</v>
      </c>
      <c r="E33" s="9"/>
      <c r="F33"/>
      <c r="G33"/>
    </row>
    <row r="34" spans="1:7" ht="26.1" customHeight="1" x14ac:dyDescent="0.25">
      <c r="A34" s="23" t="s">
        <v>84</v>
      </c>
      <c r="B34" s="11" t="s">
        <v>85</v>
      </c>
      <c r="C34" s="48" t="s">
        <v>86</v>
      </c>
      <c r="D34" s="15" t="s">
        <v>77</v>
      </c>
      <c r="E34" s="9"/>
      <c r="F34"/>
      <c r="G34"/>
    </row>
    <row r="35" spans="1:7" ht="47.45" customHeight="1" x14ac:dyDescent="0.25">
      <c r="A35" s="23" t="s">
        <v>87</v>
      </c>
      <c r="B35" s="11" t="s">
        <v>88</v>
      </c>
      <c r="C35" s="48" t="s">
        <v>89</v>
      </c>
      <c r="D35" s="27"/>
      <c r="E35" s="9"/>
      <c r="F35"/>
      <c r="G35"/>
    </row>
    <row r="36" spans="1:7" ht="54" customHeight="1" x14ac:dyDescent="0.25">
      <c r="A36" s="23" t="s">
        <v>90</v>
      </c>
      <c r="B36" s="11" t="s">
        <v>91</v>
      </c>
      <c r="C36" s="48" t="s">
        <v>92</v>
      </c>
      <c r="D36" s="27"/>
      <c r="E36" s="9"/>
      <c r="F36"/>
      <c r="G36"/>
    </row>
    <row r="37" spans="1:7" ht="30.6" customHeight="1" x14ac:dyDescent="0.25">
      <c r="A37" s="23" t="s">
        <v>93</v>
      </c>
      <c r="B37" s="11" t="s">
        <v>94</v>
      </c>
      <c r="C37" s="48" t="s">
        <v>95</v>
      </c>
      <c r="D37" s="15"/>
      <c r="E37" s="9"/>
      <c r="F37"/>
      <c r="G37"/>
    </row>
    <row r="38" spans="1:7" ht="27.95" customHeight="1" x14ac:dyDescent="0.25">
      <c r="A38" s="23" t="s">
        <v>96</v>
      </c>
      <c r="B38" s="11" t="s">
        <v>97</v>
      </c>
      <c r="C38" s="48" t="s">
        <v>98</v>
      </c>
      <c r="D38" s="57"/>
      <c r="E38" s="9"/>
      <c r="F38"/>
      <c r="G38"/>
    </row>
    <row r="39" spans="1:7" ht="27.95" customHeight="1" x14ac:dyDescent="0.25">
      <c r="A39" s="23" t="s">
        <v>99</v>
      </c>
      <c r="B39" s="11" t="s">
        <v>100</v>
      </c>
      <c r="C39" s="48" t="s">
        <v>101</v>
      </c>
      <c r="D39" s="58"/>
      <c r="E39" s="9"/>
      <c r="F39"/>
      <c r="G39"/>
    </row>
    <row r="40" spans="1:7" ht="30" x14ac:dyDescent="0.25">
      <c r="A40" s="23" t="s">
        <v>102</v>
      </c>
      <c r="B40" s="11" t="s">
        <v>103</v>
      </c>
      <c r="C40" s="48" t="s">
        <v>104</v>
      </c>
      <c r="D40" s="57"/>
      <c r="E40" s="9"/>
      <c r="F40"/>
      <c r="G40"/>
    </row>
  </sheetData>
  <mergeCells count="3">
    <mergeCell ref="A1:E1"/>
    <mergeCell ref="A2:E2"/>
    <mergeCell ref="A4:B4"/>
  </mergeCells>
  <phoneticPr fontId="19" type="noConversion"/>
  <pageMargins left="0.7" right="0.7" top="0.75" bottom="0.75" header="0.3" footer="0.3"/>
  <pageSetup paperSize="8" scale="81" fitToHeight="0" orientation="landscape" r:id="rId1"/>
  <headerFooter>
    <oddHeader>&amp;C&amp;B&amp;"Arial"&amp;12&amp;Kff0000​‌OFFICIAL‌​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8DCFD-B0EE-4DC1-ACB6-CD45E7D6C325}">
  <sheetPr>
    <pageSetUpPr fitToPage="1"/>
  </sheetPr>
  <dimension ref="A3:L26"/>
  <sheetViews>
    <sheetView workbookViewId="0">
      <selection activeCell="H12" sqref="H12"/>
    </sheetView>
  </sheetViews>
  <sheetFormatPr defaultRowHeight="15" x14ac:dyDescent="0.25"/>
  <cols>
    <col min="1" max="1" width="48.28515625" style="9" customWidth="1"/>
    <col min="2" max="2" width="24.85546875" customWidth="1"/>
    <col min="3" max="3" width="15.5703125" customWidth="1"/>
    <col min="4" max="4" width="20" customWidth="1"/>
    <col min="5" max="5" width="9.42578125" customWidth="1"/>
    <col min="6" max="6" width="11.140625" customWidth="1"/>
    <col min="7" max="7" width="32.85546875" customWidth="1"/>
    <col min="8" max="8" width="38.140625" customWidth="1"/>
    <col min="10" max="10" width="15.140625" customWidth="1"/>
    <col min="11" max="11" width="15.7109375" customWidth="1"/>
    <col min="12" max="12" width="12.140625" customWidth="1"/>
  </cols>
  <sheetData>
    <row r="3" spans="1:12" ht="39" x14ac:dyDescent="0.25">
      <c r="A3" s="12" t="s">
        <v>105</v>
      </c>
      <c r="B3" s="10" t="s">
        <v>106</v>
      </c>
      <c r="D3" s="17" t="s">
        <v>107</v>
      </c>
      <c r="E3" s="16" t="s">
        <v>108</v>
      </c>
      <c r="G3" s="2" t="s">
        <v>109</v>
      </c>
      <c r="H3" s="2" t="s">
        <v>110</v>
      </c>
      <c r="J3" s="3" t="s">
        <v>107</v>
      </c>
      <c r="K3" s="3" t="s">
        <v>111</v>
      </c>
      <c r="L3" s="3" t="s">
        <v>112</v>
      </c>
    </row>
    <row r="4" spans="1:12" ht="39" x14ac:dyDescent="0.25">
      <c r="A4" s="11" t="s">
        <v>113</v>
      </c>
      <c r="B4" s="4" t="s">
        <v>114</v>
      </c>
      <c r="D4" s="54" t="str">
        <f>TEXT(DATE(LEFT(E4,4),RIGHT(E4,2),1), "mmm yyyy")</f>
        <v>Mar 2024</v>
      </c>
      <c r="E4" s="55">
        <v>202403</v>
      </c>
      <c r="G4" s="56" t="s">
        <v>145</v>
      </c>
      <c r="H4" s="56" t="s">
        <v>146</v>
      </c>
      <c r="J4" s="19" t="str">
        <f t="shared" ref="J4:J25" si="0">D4</f>
        <v>Mar 2024</v>
      </c>
      <c r="K4" s="5">
        <f t="shared" ref="K4:K25" si="1">EOMONTH(DATE(LEFT(E4,4),RIGHT(E4,2),1),0)</f>
        <v>45382</v>
      </c>
      <c r="L4" s="6">
        <f t="shared" ref="L4:L25" si="2">WORKDAY(K4,10)</f>
        <v>45394</v>
      </c>
    </row>
    <row r="5" spans="1:12" x14ac:dyDescent="0.25">
      <c r="A5" s="11" t="s">
        <v>115</v>
      </c>
      <c r="B5" s="4" t="s">
        <v>116</v>
      </c>
      <c r="D5" s="54" t="str">
        <f t="shared" ref="D5:D25" si="3">TEXT(DATE(LEFT(E5,4),RIGHT(E5,2),1), "mmm yyyy")</f>
        <v>Apr 2024</v>
      </c>
      <c r="E5" s="4">
        <f t="shared" ref="E5:E13" si="4">E4+1</f>
        <v>202404</v>
      </c>
      <c r="J5" s="19" t="str">
        <f t="shared" si="0"/>
        <v>Apr 2024</v>
      </c>
      <c r="K5" s="5">
        <f t="shared" si="1"/>
        <v>45412</v>
      </c>
      <c r="L5" s="6">
        <f t="shared" si="2"/>
        <v>45426</v>
      </c>
    </row>
    <row r="6" spans="1:12" ht="30" x14ac:dyDescent="0.25">
      <c r="A6" s="11" t="s">
        <v>117</v>
      </c>
      <c r="B6" s="4" t="s">
        <v>118</v>
      </c>
      <c r="D6" s="54" t="str">
        <f t="shared" si="3"/>
        <v>May 2024</v>
      </c>
      <c r="E6" s="4">
        <f t="shared" si="4"/>
        <v>202405</v>
      </c>
      <c r="J6" s="19" t="str">
        <f t="shared" si="0"/>
        <v>May 2024</v>
      </c>
      <c r="K6" s="5">
        <f t="shared" si="1"/>
        <v>45443</v>
      </c>
      <c r="L6" s="6">
        <f t="shared" si="2"/>
        <v>45457</v>
      </c>
    </row>
    <row r="7" spans="1:12" x14ac:dyDescent="0.25">
      <c r="A7" s="11" t="s">
        <v>119</v>
      </c>
      <c r="B7" s="4" t="s">
        <v>120</v>
      </c>
      <c r="D7" s="54" t="str">
        <f t="shared" si="3"/>
        <v>Jun 2024</v>
      </c>
      <c r="E7" s="4">
        <f t="shared" si="4"/>
        <v>202406</v>
      </c>
      <c r="J7" s="19" t="str">
        <f t="shared" si="0"/>
        <v>Jun 2024</v>
      </c>
      <c r="K7" s="5">
        <f t="shared" si="1"/>
        <v>45473</v>
      </c>
      <c r="L7" s="6">
        <f t="shared" si="2"/>
        <v>45485</v>
      </c>
    </row>
    <row r="8" spans="1:12" x14ac:dyDescent="0.25">
      <c r="A8" s="11" t="s">
        <v>121</v>
      </c>
      <c r="B8" s="4" t="s">
        <v>122</v>
      </c>
      <c r="D8" s="54" t="str">
        <f t="shared" si="3"/>
        <v>Jul 2024</v>
      </c>
      <c r="E8" s="4">
        <f t="shared" si="4"/>
        <v>202407</v>
      </c>
      <c r="J8" s="19" t="str">
        <f t="shared" si="0"/>
        <v>Jul 2024</v>
      </c>
      <c r="K8" s="5">
        <f t="shared" si="1"/>
        <v>45504</v>
      </c>
      <c r="L8" s="6">
        <f t="shared" si="2"/>
        <v>45518</v>
      </c>
    </row>
    <row r="9" spans="1:12" x14ac:dyDescent="0.25">
      <c r="A9" s="11" t="s">
        <v>123</v>
      </c>
      <c r="B9" s="4" t="s">
        <v>124</v>
      </c>
      <c r="D9" s="54" t="str">
        <f t="shared" si="3"/>
        <v>Aug 2024</v>
      </c>
      <c r="E9" s="4">
        <f t="shared" si="4"/>
        <v>202408</v>
      </c>
      <c r="J9" s="19" t="str">
        <f t="shared" si="0"/>
        <v>Aug 2024</v>
      </c>
      <c r="K9" s="5">
        <f t="shared" si="1"/>
        <v>45535</v>
      </c>
      <c r="L9" s="6">
        <f t="shared" si="2"/>
        <v>45548</v>
      </c>
    </row>
    <row r="10" spans="1:12" x14ac:dyDescent="0.25">
      <c r="A10" s="11" t="s">
        <v>125</v>
      </c>
      <c r="B10" s="4" t="s">
        <v>126</v>
      </c>
      <c r="D10" s="54" t="str">
        <f t="shared" si="3"/>
        <v>Sep 2024</v>
      </c>
      <c r="E10" s="4">
        <f t="shared" si="4"/>
        <v>202409</v>
      </c>
      <c r="J10" s="19" t="str">
        <f t="shared" si="0"/>
        <v>Sep 2024</v>
      </c>
      <c r="K10" s="5">
        <f t="shared" si="1"/>
        <v>45565</v>
      </c>
      <c r="L10" s="6">
        <f t="shared" si="2"/>
        <v>45579</v>
      </c>
    </row>
    <row r="11" spans="1:12" x14ac:dyDescent="0.25">
      <c r="D11" s="54" t="str">
        <f t="shared" si="3"/>
        <v>Oct 2024</v>
      </c>
      <c r="E11" s="4">
        <f t="shared" si="4"/>
        <v>202410</v>
      </c>
      <c r="J11" s="19" t="str">
        <f t="shared" si="0"/>
        <v>Oct 2024</v>
      </c>
      <c r="K11" s="5">
        <f t="shared" si="1"/>
        <v>45596</v>
      </c>
      <c r="L11" s="6">
        <f t="shared" si="2"/>
        <v>45610</v>
      </c>
    </row>
    <row r="12" spans="1:12" x14ac:dyDescent="0.25">
      <c r="D12" s="54" t="str">
        <f t="shared" si="3"/>
        <v>Nov 2024</v>
      </c>
      <c r="E12" s="4">
        <f t="shared" si="4"/>
        <v>202411</v>
      </c>
      <c r="J12" s="19" t="str">
        <f t="shared" si="0"/>
        <v>Nov 2024</v>
      </c>
      <c r="K12" s="5">
        <f t="shared" si="1"/>
        <v>45626</v>
      </c>
      <c r="L12" s="6">
        <f t="shared" si="2"/>
        <v>45639</v>
      </c>
    </row>
    <row r="13" spans="1:12" x14ac:dyDescent="0.25">
      <c r="D13" s="54" t="str">
        <f t="shared" si="3"/>
        <v>Dec 2024</v>
      </c>
      <c r="E13" s="4">
        <f t="shared" si="4"/>
        <v>202412</v>
      </c>
      <c r="J13" s="19" t="str">
        <f t="shared" si="0"/>
        <v>Dec 2024</v>
      </c>
      <c r="K13" s="5">
        <f t="shared" si="1"/>
        <v>45657</v>
      </c>
      <c r="L13" s="6">
        <f t="shared" si="2"/>
        <v>45671</v>
      </c>
    </row>
    <row r="14" spans="1:12" x14ac:dyDescent="0.25">
      <c r="D14" s="54" t="str">
        <f t="shared" si="3"/>
        <v>Jan 2025</v>
      </c>
      <c r="E14" s="4">
        <v>202501</v>
      </c>
      <c r="J14" s="19" t="str">
        <f t="shared" si="0"/>
        <v>Jan 2025</v>
      </c>
      <c r="K14" s="5">
        <f t="shared" si="1"/>
        <v>45688</v>
      </c>
      <c r="L14" s="6">
        <f t="shared" si="2"/>
        <v>45702</v>
      </c>
    </row>
    <row r="15" spans="1:12" x14ac:dyDescent="0.25">
      <c r="D15" s="54" t="str">
        <f t="shared" si="3"/>
        <v>Feb 2025</v>
      </c>
      <c r="E15" s="4">
        <f t="shared" ref="E15:E25" si="5">E14+1</f>
        <v>202502</v>
      </c>
      <c r="J15" s="19" t="str">
        <f t="shared" si="0"/>
        <v>Feb 2025</v>
      </c>
      <c r="K15" s="5">
        <f t="shared" si="1"/>
        <v>45716</v>
      </c>
      <c r="L15" s="6">
        <f t="shared" si="2"/>
        <v>45730</v>
      </c>
    </row>
    <row r="16" spans="1:12" x14ac:dyDescent="0.25">
      <c r="D16" s="54" t="str">
        <f t="shared" si="3"/>
        <v>Mar 2025</v>
      </c>
      <c r="E16" s="4">
        <f t="shared" si="5"/>
        <v>202503</v>
      </c>
      <c r="J16" s="19" t="str">
        <f t="shared" si="0"/>
        <v>Mar 2025</v>
      </c>
      <c r="K16" s="5">
        <f t="shared" si="1"/>
        <v>45747</v>
      </c>
      <c r="L16" s="6">
        <f t="shared" si="2"/>
        <v>45761</v>
      </c>
    </row>
    <row r="17" spans="4:12" x14ac:dyDescent="0.25">
      <c r="D17" s="54" t="str">
        <f t="shared" si="3"/>
        <v>Apr 2025</v>
      </c>
      <c r="E17" s="4">
        <f t="shared" si="5"/>
        <v>202504</v>
      </c>
      <c r="J17" s="19" t="str">
        <f t="shared" si="0"/>
        <v>Apr 2025</v>
      </c>
      <c r="K17" s="5">
        <f t="shared" si="1"/>
        <v>45777</v>
      </c>
      <c r="L17" s="6">
        <f t="shared" si="2"/>
        <v>45791</v>
      </c>
    </row>
    <row r="18" spans="4:12" x14ac:dyDescent="0.25">
      <c r="D18" s="54" t="str">
        <f t="shared" si="3"/>
        <v>May 2025</v>
      </c>
      <c r="E18" s="4">
        <f t="shared" si="5"/>
        <v>202505</v>
      </c>
      <c r="J18" s="19" t="str">
        <f t="shared" si="0"/>
        <v>May 2025</v>
      </c>
      <c r="K18" s="5">
        <f t="shared" si="1"/>
        <v>45808</v>
      </c>
      <c r="L18" s="6">
        <f t="shared" si="2"/>
        <v>45821</v>
      </c>
    </row>
    <row r="19" spans="4:12" x14ac:dyDescent="0.25">
      <c r="D19" s="54" t="str">
        <f t="shared" si="3"/>
        <v>Jun 2025</v>
      </c>
      <c r="E19" s="4">
        <f t="shared" si="5"/>
        <v>202506</v>
      </c>
      <c r="J19" s="19" t="str">
        <f t="shared" si="0"/>
        <v>Jun 2025</v>
      </c>
      <c r="K19" s="5">
        <f t="shared" si="1"/>
        <v>45838</v>
      </c>
      <c r="L19" s="6">
        <f t="shared" si="2"/>
        <v>45852</v>
      </c>
    </row>
    <row r="20" spans="4:12" x14ac:dyDescent="0.25">
      <c r="D20" s="54" t="str">
        <f t="shared" si="3"/>
        <v>Jul 2025</v>
      </c>
      <c r="E20" s="4">
        <f t="shared" si="5"/>
        <v>202507</v>
      </c>
      <c r="J20" s="19" t="str">
        <f t="shared" si="0"/>
        <v>Jul 2025</v>
      </c>
      <c r="K20" s="5">
        <f t="shared" si="1"/>
        <v>45869</v>
      </c>
      <c r="L20" s="6">
        <f t="shared" si="2"/>
        <v>45883</v>
      </c>
    </row>
    <row r="21" spans="4:12" x14ac:dyDescent="0.25">
      <c r="D21" s="54" t="str">
        <f t="shared" si="3"/>
        <v>Aug 2025</v>
      </c>
      <c r="E21" s="4">
        <f t="shared" si="5"/>
        <v>202508</v>
      </c>
      <c r="J21" s="19" t="str">
        <f t="shared" si="0"/>
        <v>Aug 2025</v>
      </c>
      <c r="K21" s="5">
        <f t="shared" si="1"/>
        <v>45900</v>
      </c>
      <c r="L21" s="6">
        <f t="shared" si="2"/>
        <v>45912</v>
      </c>
    </row>
    <row r="22" spans="4:12" x14ac:dyDescent="0.25">
      <c r="D22" s="54" t="str">
        <f t="shared" si="3"/>
        <v>Sep 2025</v>
      </c>
      <c r="E22" s="4">
        <f t="shared" si="5"/>
        <v>202509</v>
      </c>
      <c r="J22" s="19" t="str">
        <f t="shared" si="0"/>
        <v>Sep 2025</v>
      </c>
      <c r="K22" s="5">
        <f t="shared" si="1"/>
        <v>45930</v>
      </c>
      <c r="L22" s="6">
        <f t="shared" si="2"/>
        <v>45944</v>
      </c>
    </row>
    <row r="23" spans="4:12" x14ac:dyDescent="0.25">
      <c r="D23" s="54" t="str">
        <f t="shared" si="3"/>
        <v>Oct 2025</v>
      </c>
      <c r="E23" s="4">
        <f t="shared" si="5"/>
        <v>202510</v>
      </c>
      <c r="J23" s="19" t="str">
        <f t="shared" si="0"/>
        <v>Oct 2025</v>
      </c>
      <c r="K23" s="5">
        <f t="shared" si="1"/>
        <v>45961</v>
      </c>
      <c r="L23" s="6">
        <f t="shared" si="2"/>
        <v>45975</v>
      </c>
    </row>
    <row r="24" spans="4:12" x14ac:dyDescent="0.25">
      <c r="D24" s="54" t="str">
        <f t="shared" si="3"/>
        <v>Nov 2025</v>
      </c>
      <c r="E24" s="4">
        <f t="shared" si="5"/>
        <v>202511</v>
      </c>
      <c r="J24" s="19" t="str">
        <f t="shared" si="0"/>
        <v>Nov 2025</v>
      </c>
      <c r="K24" s="5">
        <f t="shared" si="1"/>
        <v>45991</v>
      </c>
      <c r="L24" s="6">
        <f t="shared" si="2"/>
        <v>46003</v>
      </c>
    </row>
    <row r="25" spans="4:12" x14ac:dyDescent="0.25">
      <c r="D25" s="54" t="str">
        <f t="shared" si="3"/>
        <v>Dec 2025</v>
      </c>
      <c r="E25" s="4">
        <f t="shared" si="5"/>
        <v>202512</v>
      </c>
      <c r="J25" s="19" t="str">
        <f t="shared" si="0"/>
        <v>Dec 2025</v>
      </c>
      <c r="K25" s="5">
        <f t="shared" si="1"/>
        <v>46022</v>
      </c>
      <c r="L25" s="6">
        <f t="shared" si="2"/>
        <v>46036</v>
      </c>
    </row>
    <row r="26" spans="4:12" x14ac:dyDescent="0.25">
      <c r="D26" s="18"/>
      <c r="J26" s="18"/>
    </row>
  </sheetData>
  <pageMargins left="0.7" right="0.7" top="0.75" bottom="0.75" header="0.3" footer="0.3"/>
  <pageSetup scale="35" fitToHeight="0" orientation="portrait" r:id="rId1"/>
  <headerFooter>
    <oddHeader>&amp;C&amp;B&amp;"Arial"&amp;12&amp;Kff0000​‌OFFICIAL‌​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9625-45A8-45D9-8D69-42764CA9F493}">
  <sheetPr>
    <tabColor rgb="FFFFFF00"/>
    <pageSetUpPr fitToPage="1"/>
  </sheetPr>
  <dimension ref="A1:G40"/>
  <sheetViews>
    <sheetView workbookViewId="0">
      <pane ySplit="2" topLeftCell="A3" activePane="bottomLeft" state="frozen"/>
      <selection activeCell="J15" sqref="A1:J15"/>
      <selection pane="bottomLeft" activeCell="A8" sqref="A8"/>
    </sheetView>
  </sheetViews>
  <sheetFormatPr defaultRowHeight="15" x14ac:dyDescent="0.25"/>
  <cols>
    <col min="1" max="1" width="35.140625" customWidth="1"/>
    <col min="2" max="2" width="21" style="43" customWidth="1"/>
    <col min="3" max="3" width="22.7109375" customWidth="1"/>
    <col min="4" max="4" width="9.28515625" customWidth="1"/>
    <col min="5" max="5" width="43.5703125" style="9" customWidth="1"/>
    <col min="6" max="6" width="21.85546875" bestFit="1" customWidth="1"/>
    <col min="7" max="7" width="16.42578125" bestFit="1" customWidth="1"/>
  </cols>
  <sheetData>
    <row r="1" spans="1:7" x14ac:dyDescent="0.25">
      <c r="A1" s="53" t="s">
        <v>127</v>
      </c>
    </row>
    <row r="2" spans="1:7" x14ac:dyDescent="0.25">
      <c r="A2" s="7" t="s">
        <v>9</v>
      </c>
      <c r="B2" s="41" t="s">
        <v>12</v>
      </c>
      <c r="C2" s="7" t="s">
        <v>15</v>
      </c>
      <c r="D2" s="7" t="s">
        <v>18</v>
      </c>
      <c r="E2" s="8" t="s">
        <v>128</v>
      </c>
      <c r="F2" s="7" t="s">
        <v>23</v>
      </c>
      <c r="G2" s="7" t="s">
        <v>26</v>
      </c>
    </row>
    <row r="3" spans="1:7" ht="33" customHeight="1" x14ac:dyDescent="0.25">
      <c r="A3" s="15" t="s">
        <v>129</v>
      </c>
      <c r="B3" s="42">
        <v>202405</v>
      </c>
      <c r="C3" s="11" t="s">
        <v>130</v>
      </c>
      <c r="D3" s="15" t="s">
        <v>39</v>
      </c>
      <c r="E3" s="11" t="s">
        <v>40</v>
      </c>
      <c r="F3" s="15"/>
      <c r="G3" s="15"/>
    </row>
    <row r="4" spans="1:7" ht="30" x14ac:dyDescent="0.25">
      <c r="A4" s="15" t="str">
        <f>IF($A$3="","",$A$3)</f>
        <v>Example Transmission Pty Ltd</v>
      </c>
      <c r="B4" s="42">
        <f>IF($B$3="","",$B$3)</f>
        <v>202405</v>
      </c>
      <c r="C4" s="11" t="s">
        <v>130</v>
      </c>
      <c r="D4" s="15" t="s">
        <v>43</v>
      </c>
      <c r="E4" s="11" t="s">
        <v>44</v>
      </c>
      <c r="F4" s="15"/>
      <c r="G4" s="15"/>
    </row>
    <row r="5" spans="1:7" ht="30" x14ac:dyDescent="0.25">
      <c r="A5" s="15" t="str">
        <f t="shared" ref="A5:A11" si="0">IF($A$3="","",$A$3)</f>
        <v>Example Transmission Pty Ltd</v>
      </c>
      <c r="B5" s="42">
        <f t="shared" ref="B5:B11" si="1">IF($B$3="","",$B$3)</f>
        <v>202405</v>
      </c>
      <c r="C5" s="11" t="s">
        <v>130</v>
      </c>
      <c r="D5" s="15" t="s">
        <v>46</v>
      </c>
      <c r="E5" s="11" t="s">
        <v>47</v>
      </c>
      <c r="F5" s="15"/>
      <c r="G5" s="15"/>
    </row>
    <row r="6" spans="1:7" x14ac:dyDescent="0.25">
      <c r="A6" s="15" t="str">
        <f t="shared" si="0"/>
        <v>Example Transmission Pty Ltd</v>
      </c>
      <c r="B6" s="42">
        <f t="shared" si="1"/>
        <v>202405</v>
      </c>
      <c r="C6" s="11" t="s">
        <v>130</v>
      </c>
      <c r="D6" s="15" t="s">
        <v>50</v>
      </c>
      <c r="E6" s="11" t="s">
        <v>51</v>
      </c>
      <c r="F6" s="15"/>
      <c r="G6" s="15"/>
    </row>
    <row r="7" spans="1:7" x14ac:dyDescent="0.25">
      <c r="A7" s="15" t="str">
        <f t="shared" si="0"/>
        <v>Example Transmission Pty Ltd</v>
      </c>
      <c r="B7" s="42">
        <f t="shared" si="1"/>
        <v>202405</v>
      </c>
      <c r="C7" s="11" t="s">
        <v>130</v>
      </c>
      <c r="D7" s="23" t="s">
        <v>54</v>
      </c>
      <c r="E7" s="25" t="s">
        <v>55</v>
      </c>
      <c r="F7" s="15"/>
      <c r="G7" s="15"/>
    </row>
    <row r="8" spans="1:7" ht="30" x14ac:dyDescent="0.25">
      <c r="A8" s="15" t="str">
        <f>IF($A$3="","",$A$3)</f>
        <v>Example Transmission Pty Ltd</v>
      </c>
      <c r="B8" s="42">
        <f t="shared" si="1"/>
        <v>202405</v>
      </c>
      <c r="C8" s="11" t="s">
        <v>130</v>
      </c>
      <c r="D8" s="23" t="s">
        <v>58</v>
      </c>
      <c r="E8" s="25" t="s">
        <v>59</v>
      </c>
      <c r="F8" s="15"/>
      <c r="G8" s="15"/>
    </row>
    <row r="9" spans="1:7" ht="30" x14ac:dyDescent="0.25">
      <c r="A9" s="15" t="str">
        <f>IF($A$3="","",$A$3)</f>
        <v>Example Transmission Pty Ltd</v>
      </c>
      <c r="B9" s="42">
        <f t="shared" si="1"/>
        <v>202405</v>
      </c>
      <c r="C9" s="11" t="s">
        <v>130</v>
      </c>
      <c r="D9" s="23" t="s">
        <v>61</v>
      </c>
      <c r="E9" s="25" t="s">
        <v>131</v>
      </c>
      <c r="F9" s="15"/>
      <c r="G9" s="15"/>
    </row>
    <row r="10" spans="1:7" ht="30" x14ac:dyDescent="0.25">
      <c r="A10" s="15" t="str">
        <f t="shared" si="0"/>
        <v>Example Transmission Pty Ltd</v>
      </c>
      <c r="B10" s="42">
        <f t="shared" si="1"/>
        <v>202405</v>
      </c>
      <c r="C10" s="11" t="s">
        <v>130</v>
      </c>
      <c r="D10" s="23" t="s">
        <v>67</v>
      </c>
      <c r="E10" s="25" t="s">
        <v>68</v>
      </c>
      <c r="F10" s="15"/>
      <c r="G10" s="15"/>
    </row>
    <row r="11" spans="1:7" ht="27.6" customHeight="1" x14ac:dyDescent="0.25">
      <c r="A11" s="15" t="str">
        <f t="shared" si="0"/>
        <v>Example Transmission Pty Ltd</v>
      </c>
      <c r="B11" s="42">
        <f t="shared" si="1"/>
        <v>202405</v>
      </c>
      <c r="C11" s="11" t="s">
        <v>130</v>
      </c>
      <c r="D11" s="23" t="s">
        <v>70</v>
      </c>
      <c r="E11" s="25" t="s">
        <v>71</v>
      </c>
      <c r="F11" s="15"/>
      <c r="G11" s="15"/>
    </row>
    <row r="12" spans="1:7" x14ac:dyDescent="0.25">
      <c r="B12"/>
      <c r="E12"/>
    </row>
    <row r="13" spans="1:7" x14ac:dyDescent="0.25">
      <c r="B13"/>
      <c r="E13"/>
    </row>
    <row r="23" spans="5:5" x14ac:dyDescent="0.25">
      <c r="E23"/>
    </row>
    <row r="24" spans="5:5" x14ac:dyDescent="0.25">
      <c r="E24"/>
    </row>
    <row r="25" spans="5:5" x14ac:dyDescent="0.25">
      <c r="E25"/>
    </row>
    <row r="26" spans="5:5" x14ac:dyDescent="0.25">
      <c r="E26"/>
    </row>
    <row r="27" spans="5:5" x14ac:dyDescent="0.25">
      <c r="E27"/>
    </row>
    <row r="28" spans="5:5" x14ac:dyDescent="0.25">
      <c r="E28"/>
    </row>
    <row r="29" spans="5:5" x14ac:dyDescent="0.25">
      <c r="E29"/>
    </row>
    <row r="30" spans="5:5" x14ac:dyDescent="0.25">
      <c r="E30"/>
    </row>
    <row r="31" spans="5:5" x14ac:dyDescent="0.25">
      <c r="E31"/>
    </row>
    <row r="32" spans="5:5" x14ac:dyDescent="0.25">
      <c r="E32"/>
    </row>
    <row r="33" spans="5:5" x14ac:dyDescent="0.25">
      <c r="E33"/>
    </row>
    <row r="34" spans="5:5" x14ac:dyDescent="0.25">
      <c r="E34"/>
    </row>
    <row r="35" spans="5:5" x14ac:dyDescent="0.25">
      <c r="E35"/>
    </row>
    <row r="36" spans="5:5" x14ac:dyDescent="0.25">
      <c r="E36"/>
    </row>
    <row r="37" spans="5:5" x14ac:dyDescent="0.25">
      <c r="E37"/>
    </row>
    <row r="38" spans="5:5" x14ac:dyDescent="0.25">
      <c r="E38"/>
    </row>
    <row r="39" spans="5:5" x14ac:dyDescent="0.25">
      <c r="E39"/>
    </row>
    <row r="40" spans="5:5" x14ac:dyDescent="0.25">
      <c r="E40"/>
    </row>
  </sheetData>
  <phoneticPr fontId="19" type="noConversion"/>
  <conditionalFormatting sqref="A3">
    <cfRule type="expression" dxfId="4" priority="1">
      <formula>IF($A$3="",1,0)</formula>
    </cfRule>
  </conditionalFormatting>
  <conditionalFormatting sqref="B3">
    <cfRule type="expression" dxfId="3" priority="2">
      <formula>IF($B$3="",1,0)</formula>
    </cfRule>
  </conditionalFormatting>
  <pageMargins left="0.7" right="0.7" top="0.75" bottom="0.75" header="0.3" footer="0.3"/>
  <pageSetup scale="52"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Select from list" xr:uid="{48426D1C-39E1-4A21-A247-E6694C1705B4}">
          <x14:formula1>
            <xm:f>'Filename convention'!$E$4:$E$25</xm:f>
          </x14:formula1>
          <xm:sqref>B3</xm:sqref>
        </x14:dataValidation>
        <x14:dataValidation type="list" allowBlank="1" showInputMessage="1" showErrorMessage="1" prompt="Select from list" xr:uid="{F196FE0C-4F9A-466E-BFFA-16A3002DCC3B}">
          <x14:formula1>
            <xm:f>'Filename convention'!$A$4:$A$10</xm:f>
          </x14:formula1>
          <xm:sqref>A3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CE6D5-5C73-49C4-8CF7-E75BA26260B8}">
  <sheetPr>
    <tabColor rgb="FFFFFF00"/>
    <pageSetUpPr fitToPage="1"/>
  </sheetPr>
  <dimension ref="A1:J9"/>
  <sheetViews>
    <sheetView workbookViewId="0">
      <selection activeCell="F9" sqref="F9"/>
    </sheetView>
  </sheetViews>
  <sheetFormatPr defaultRowHeight="36" customHeight="1" x14ac:dyDescent="0.25"/>
  <cols>
    <col min="1" max="1" width="35.42578125" customWidth="1"/>
    <col min="2" max="2" width="19.28515625" style="43" customWidth="1"/>
    <col min="3" max="3" width="19.5703125" customWidth="1"/>
    <col min="4" max="4" width="11.7109375" customWidth="1"/>
    <col min="5" max="5" width="38.7109375" customWidth="1"/>
    <col min="6" max="6" width="18" customWidth="1"/>
    <col min="7" max="7" width="35.5703125" customWidth="1"/>
    <col min="8" max="8" width="16.5703125" customWidth="1"/>
    <col min="9" max="9" width="35.5703125" customWidth="1"/>
    <col min="10" max="10" width="12.7109375" customWidth="1"/>
  </cols>
  <sheetData>
    <row r="1" spans="1:10" ht="45" x14ac:dyDescent="0.25">
      <c r="A1" s="7" t="s">
        <v>9</v>
      </c>
      <c r="B1" s="44" t="s">
        <v>12</v>
      </c>
      <c r="C1" s="7" t="s">
        <v>15</v>
      </c>
      <c r="D1" s="8" t="s">
        <v>132</v>
      </c>
      <c r="E1" s="8" t="s">
        <v>147</v>
      </c>
      <c r="F1" s="8" t="s">
        <v>31</v>
      </c>
      <c r="G1" s="8" t="s">
        <v>33</v>
      </c>
      <c r="H1" s="8" t="s">
        <v>35</v>
      </c>
      <c r="I1" s="8" t="s">
        <v>133</v>
      </c>
      <c r="J1" s="8" t="s">
        <v>134</v>
      </c>
    </row>
    <row r="2" spans="1:10" ht="35.450000000000003" customHeight="1" x14ac:dyDescent="0.25">
      <c r="A2" s="52" t="s">
        <v>129</v>
      </c>
      <c r="B2" s="42">
        <v>202403</v>
      </c>
      <c r="C2" s="15" t="s">
        <v>135</v>
      </c>
      <c r="D2" s="23"/>
      <c r="E2" s="11"/>
      <c r="F2" s="28"/>
      <c r="G2" s="15"/>
      <c r="H2" s="15"/>
      <c r="I2" s="11"/>
      <c r="J2" s="15"/>
    </row>
    <row r="3" spans="1:10" ht="31.5" customHeight="1" x14ac:dyDescent="0.25">
      <c r="A3" s="15" t="str">
        <f>IF($A$2="","",$A$2)</f>
        <v>Example Transmission Pty Ltd</v>
      </c>
      <c r="B3" s="42">
        <f>IF($B$2="","",$B$2)</f>
        <v>202403</v>
      </c>
      <c r="C3" s="15" t="s">
        <v>135</v>
      </c>
      <c r="D3" s="23"/>
      <c r="E3" s="11"/>
      <c r="F3" s="28"/>
      <c r="G3" s="15"/>
      <c r="H3" s="15"/>
      <c r="I3" s="15"/>
      <c r="J3" s="15"/>
    </row>
    <row r="4" spans="1:10" ht="36" customHeight="1" x14ac:dyDescent="0.25">
      <c r="A4" s="15" t="str">
        <f t="shared" ref="A4:A7" si="0">IF($A$2="","",$A$2)</f>
        <v>Example Transmission Pty Ltd</v>
      </c>
      <c r="B4" s="42">
        <f t="shared" ref="B4:B7" si="1">IF($B$2="","",$B$2)</f>
        <v>202403</v>
      </c>
      <c r="C4" s="15" t="s">
        <v>135</v>
      </c>
      <c r="D4" s="23"/>
      <c r="E4" s="11"/>
      <c r="F4" s="28"/>
      <c r="G4" s="15"/>
      <c r="H4" s="15"/>
      <c r="I4" s="15"/>
      <c r="J4" s="15"/>
    </row>
    <row r="5" spans="1:10" ht="36" customHeight="1" x14ac:dyDescent="0.25">
      <c r="A5" s="15" t="str">
        <f t="shared" si="0"/>
        <v>Example Transmission Pty Ltd</v>
      </c>
      <c r="B5" s="42">
        <f t="shared" si="1"/>
        <v>202403</v>
      </c>
      <c r="C5" s="15" t="s">
        <v>135</v>
      </c>
      <c r="D5" s="23"/>
      <c r="E5" s="11"/>
      <c r="F5" s="28"/>
      <c r="G5" s="15"/>
      <c r="H5" s="15"/>
      <c r="I5" s="15"/>
      <c r="J5" s="15"/>
    </row>
    <row r="6" spans="1:10" ht="36" customHeight="1" x14ac:dyDescent="0.25">
      <c r="A6" s="15" t="str">
        <f t="shared" si="0"/>
        <v>Example Transmission Pty Ltd</v>
      </c>
      <c r="B6" s="42">
        <f t="shared" si="1"/>
        <v>202403</v>
      </c>
      <c r="C6" s="15" t="s">
        <v>135</v>
      </c>
      <c r="D6" s="23"/>
      <c r="E6" s="11"/>
      <c r="F6" s="28"/>
      <c r="G6" s="15"/>
      <c r="H6" s="15"/>
      <c r="I6" s="15"/>
      <c r="J6" s="15"/>
    </row>
    <row r="7" spans="1:10" ht="36" customHeight="1" x14ac:dyDescent="0.25">
      <c r="A7" s="15" t="str">
        <f t="shared" si="0"/>
        <v>Example Transmission Pty Ltd</v>
      </c>
      <c r="B7" s="42">
        <f t="shared" si="1"/>
        <v>202403</v>
      </c>
      <c r="C7" s="15" t="s">
        <v>135</v>
      </c>
      <c r="D7" s="23"/>
      <c r="E7" s="11"/>
      <c r="F7" s="28"/>
      <c r="G7" s="15"/>
      <c r="H7" s="15"/>
      <c r="I7" s="15"/>
      <c r="J7" s="15"/>
    </row>
    <row r="9" spans="1:10" ht="69.75" customHeight="1" x14ac:dyDescent="0.25">
      <c r="E9" s="49"/>
      <c r="G9" s="50"/>
      <c r="I9" s="50"/>
    </row>
  </sheetData>
  <phoneticPr fontId="19" type="noConversion"/>
  <conditionalFormatting sqref="B2">
    <cfRule type="expression" dxfId="2" priority="2">
      <formula>IF($B$2="",1,0)</formula>
    </cfRule>
  </conditionalFormatting>
  <pageMargins left="0.7" right="0.7" top="0.75" bottom="0.75" header="0.3" footer="0.3"/>
  <pageSetup scale="43"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Select from list" xr:uid="{8003ACD1-E52F-46B7-8B9C-2A4C0732FB6B}">
          <x14:formula1>
            <xm:f>'Filename convention'!$E$4:$E$25</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3D257-3B6E-4F9E-9F71-E3425A6E7DCE}">
  <sheetPr>
    <tabColor rgb="FFFFFF00"/>
    <pageSetUpPr fitToPage="1"/>
  </sheetPr>
  <dimension ref="A1:L13"/>
  <sheetViews>
    <sheetView topLeftCell="E1" workbookViewId="0">
      <pane ySplit="1" topLeftCell="A2" activePane="bottomLeft" state="frozen"/>
      <selection activeCell="D10" sqref="D10"/>
      <selection pane="bottomLeft" activeCell="K2" sqref="K2"/>
    </sheetView>
  </sheetViews>
  <sheetFormatPr defaultRowHeight="15" x14ac:dyDescent="0.25"/>
  <cols>
    <col min="1" max="1" width="35.140625" customWidth="1"/>
    <col min="2" max="2" width="21" style="43" customWidth="1"/>
    <col min="3" max="3" width="22.7109375" customWidth="1"/>
    <col min="4" max="4" width="9.28515625" customWidth="1"/>
    <col min="5" max="5" width="44.140625" customWidth="1"/>
    <col min="6" max="6" width="21.85546875" customWidth="1"/>
    <col min="7" max="7" width="21.5703125" customWidth="1"/>
    <col min="8" max="8" width="45.85546875" customWidth="1"/>
    <col min="9" max="9" width="41.7109375" customWidth="1"/>
    <col min="10" max="10" width="29.85546875" bestFit="1" customWidth="1"/>
    <col min="11" max="11" width="21.42578125" customWidth="1"/>
    <col min="12" max="12" width="51.140625" customWidth="1"/>
  </cols>
  <sheetData>
    <row r="1" spans="1:12" ht="67.5" customHeight="1" x14ac:dyDescent="0.25">
      <c r="A1" s="7" t="s">
        <v>9</v>
      </c>
      <c r="B1" s="41" t="s">
        <v>12</v>
      </c>
      <c r="C1" s="7" t="s">
        <v>15</v>
      </c>
      <c r="D1" s="7" t="s">
        <v>136</v>
      </c>
      <c r="E1" s="8" t="s">
        <v>137</v>
      </c>
      <c r="F1" s="8" t="s">
        <v>138</v>
      </c>
      <c r="G1" s="8" t="s">
        <v>139</v>
      </c>
      <c r="H1" s="8" t="s">
        <v>140</v>
      </c>
      <c r="I1" s="8" t="s">
        <v>141</v>
      </c>
      <c r="J1" s="8" t="s">
        <v>142</v>
      </c>
      <c r="K1" s="8" t="s">
        <v>143</v>
      </c>
      <c r="L1" s="8" t="s">
        <v>144</v>
      </c>
    </row>
    <row r="2" spans="1:12" x14ac:dyDescent="0.25">
      <c r="A2" s="27"/>
      <c r="B2" s="42"/>
      <c r="C2" s="11" t="s">
        <v>130</v>
      </c>
      <c r="D2" s="15">
        <v>161.1</v>
      </c>
      <c r="E2" s="15"/>
      <c r="F2" s="15"/>
      <c r="G2" s="15"/>
      <c r="H2" s="15"/>
      <c r="I2" s="15"/>
      <c r="J2" s="15"/>
      <c r="K2" s="15"/>
      <c r="L2" s="15"/>
    </row>
    <row r="3" spans="1:12" x14ac:dyDescent="0.25">
      <c r="A3" s="15"/>
      <c r="B3" s="42"/>
      <c r="C3" s="11" t="s">
        <v>130</v>
      </c>
      <c r="D3" s="23">
        <v>161.19999999999999</v>
      </c>
      <c r="E3" s="15"/>
      <c r="F3" s="15"/>
      <c r="G3" s="15"/>
      <c r="H3" s="15"/>
      <c r="I3" s="15"/>
      <c r="J3" s="15"/>
      <c r="K3" s="15"/>
      <c r="L3" s="15"/>
    </row>
    <row r="4" spans="1:12" x14ac:dyDescent="0.25">
      <c r="A4" s="15"/>
      <c r="B4" s="42"/>
      <c r="C4" s="11" t="s">
        <v>130</v>
      </c>
      <c r="D4" s="23">
        <v>171.1</v>
      </c>
      <c r="E4" s="15"/>
      <c r="F4" s="15"/>
      <c r="G4" s="15"/>
      <c r="H4" s="15"/>
      <c r="I4" s="15"/>
      <c r="J4" s="15"/>
      <c r="K4" s="15"/>
      <c r="L4" s="15"/>
    </row>
    <row r="5" spans="1:12" x14ac:dyDescent="0.25">
      <c r="A5" s="15"/>
      <c r="B5" s="42"/>
      <c r="C5" s="11" t="s">
        <v>130</v>
      </c>
      <c r="D5" s="23">
        <v>181.1</v>
      </c>
      <c r="E5" s="15"/>
      <c r="F5" s="15"/>
      <c r="G5" s="15"/>
      <c r="H5" s="15"/>
      <c r="I5" s="15"/>
      <c r="J5" s="15"/>
      <c r="K5" s="15"/>
      <c r="L5" s="15"/>
    </row>
    <row r="7" spans="1:12" x14ac:dyDescent="0.25">
      <c r="B7"/>
    </row>
    <row r="13" spans="1:12" x14ac:dyDescent="0.25">
      <c r="E13" s="49"/>
      <c r="F13" s="49"/>
      <c r="G13" s="49"/>
    </row>
  </sheetData>
  <conditionalFormatting sqref="A2">
    <cfRule type="expression" dxfId="1" priority="2">
      <formula>IF($A$3="",1,0)</formula>
    </cfRule>
  </conditionalFormatting>
  <conditionalFormatting sqref="B2">
    <cfRule type="expression" dxfId="0" priority="1">
      <formula>IF($B$3="",1,0)</formula>
    </cfRule>
  </conditionalFormatting>
  <pageMargins left="0.7" right="0.7" top="0.75" bottom="0.75" header="0.3" footer="0.3"/>
  <pageSetup scale="24" fitToHeight="0" orientation="portrait" r:id="rId1"/>
  <headerFooter>
    <oddHeader>&amp;C&amp;B&amp;"Arial"&amp;12&amp;Kff0000​‌OFFICIAL‌​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Select from list" xr:uid="{DD888AE8-7E8B-403C-8ACB-DBB0D6A7613F}">
          <x14:formula1>
            <xm:f>'Filename convention'!$E$4:$E$25</xm:f>
          </x14:formula1>
          <xm:sqref>B2</xm:sqref>
        </x14:dataValidation>
        <x14:dataValidation type="list" allowBlank="1" showInputMessage="1" showErrorMessage="1" prompt="Select from list" xr:uid="{DF5FC491-805E-4D03-8FC1-8B03A2A3E0A0}">
          <x14:formula1>
            <xm:f>'Filename convention'!$A$4:$A$10</xm:f>
          </x14:formula1>
          <xm:sqref>A2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8348499802494F8064F29FA915C5D7" ma:contentTypeVersion="24" ma:contentTypeDescription="Create a new document." ma:contentTypeScope="" ma:versionID="7349a4f07a279275511c03aba9c9a670">
  <xsd:schema xmlns:xsd="http://www.w3.org/2001/XMLSchema" xmlns:xs="http://www.w3.org/2001/XMLSchema" xmlns:p="http://schemas.microsoft.com/office/2006/metadata/properties" xmlns:ns2="1d34908b-7b7a-4fcd-8179-8b2eebc09dd7" xmlns:ns3="e0134096-524a-439a-89af-923b0cec2407" targetNamespace="http://schemas.microsoft.com/office/2006/metadata/properties" ma:root="true" ma:fieldsID="221e1bc174ee25c3eb4f1f4be3360a85" ns2:_="" ns3:_="">
    <xsd:import namespace="1d34908b-7b7a-4fcd-8179-8b2eebc09dd7"/>
    <xsd:import namespace="e0134096-524a-439a-89af-923b0cec24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4908b-7b7a-4fcd-8179-8b2eebc09d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134096-524a-439a-89af-923b0cec24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C27520-2498-4EE3-8A75-0501187EA1E3}">
  <ds:schemaRefs>
    <ds:schemaRef ds:uri="http://schemas.microsoft.com/office/2006/metadata/properties"/>
    <ds:schemaRef ds:uri="http://schemas.microsoft.com/office/infopath/2007/PartnerControls"/>
    <ds:schemaRef ds:uri="http://schemas.microsoft.com/office/2006/documentManagement/types"/>
    <ds:schemaRef ds:uri="http://purl.org/dc/terms/"/>
    <ds:schemaRef ds:uri="http://www.w3.org/XML/1998/namespace"/>
    <ds:schemaRef ds:uri="e0134096-524a-439a-89af-923b0cec2407"/>
    <ds:schemaRef ds:uri="http://purl.org/dc/dcmitype/"/>
    <ds:schemaRef ds:uri="http://schemas.openxmlformats.org/package/2006/metadata/core-properties"/>
    <ds:schemaRef ds:uri="1d34908b-7b7a-4fcd-8179-8b2eebc09dd7"/>
    <ds:schemaRef ds:uri="http://purl.org/dc/elements/1.1/"/>
  </ds:schemaRefs>
</ds:datastoreItem>
</file>

<file path=customXml/itemProps2.xml><?xml version="1.0" encoding="utf-8"?>
<ds:datastoreItem xmlns:ds="http://schemas.openxmlformats.org/officeDocument/2006/customXml" ds:itemID="{EDE2FFD7-3DEA-496D-AE40-D34CDA48E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4908b-7b7a-4fcd-8179-8b2eebc09dd7"/>
    <ds:schemaRef ds:uri="e0134096-524a-439a-89af-923b0cec2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6AD81D-DBDA-43D0-A0B1-FF30FCD362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Filename convention</vt:lpstr>
      <vt:lpstr>Totals</vt:lpstr>
      <vt:lpstr>Complaints</vt:lpstr>
      <vt:lpstr>Per parcel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Cathy Geary (ESC)</dc:creator>
  <cp:keywords>[SEC=OFFICIAL]</cp:keywords>
  <dc:description/>
  <cp:lastModifiedBy>Jean Paul Dussaubat (ESC)</cp:lastModifiedBy>
  <cp:revision/>
  <dcterms:created xsi:type="dcterms:W3CDTF">2015-06-05T18:17:20Z</dcterms:created>
  <dcterms:modified xsi:type="dcterms:W3CDTF">2023-11-29T23:37:40Z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D0D407FA3630459AA1FD6A687915B235</vt:lpwstr>
  </property>
  <property fmtid="{D5CDD505-2E9C-101B-9397-08002B2CF9AE}" pid="9" name="PM_ProtectiveMarkingValue_Footer">
    <vt:lpwstr>OFFICIAL</vt:lpwstr>
  </property>
  <property fmtid="{D5CDD505-2E9C-101B-9397-08002B2CF9AE}" pid="10" name="PM_Originator_Hash_SHA1">
    <vt:lpwstr>175BAEE26CDA562E05CF60503B3B4B34AE4694A0</vt:lpwstr>
  </property>
  <property fmtid="{D5CDD505-2E9C-101B-9397-08002B2CF9AE}" pid="11" name="PM_OriginationTimeStamp">
    <vt:lpwstr>2023-11-29T23:37:40Z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2019.2.1.vic.gov.au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Uuid">
    <vt:lpwstr>C9CD97EE-7A57-5433-8DC0-34EC18AC88E3</vt:lpwstr>
  </property>
  <property fmtid="{D5CDD505-2E9C-101B-9397-08002B2CF9AE}" pid="20" name="PMUuidVer">
    <vt:lpwstr>2022.1</vt:lpwstr>
  </property>
  <property fmtid="{D5CDD505-2E9C-101B-9397-08002B2CF9AE}" pid="21" name="PM_Hash_Version">
    <vt:lpwstr>2018.0</vt:lpwstr>
  </property>
  <property fmtid="{D5CDD505-2E9C-101B-9397-08002B2CF9AE}" pid="22" name="PM_Hash_Salt_Prev">
    <vt:lpwstr>725B8E8CC39CCABD5807884AAE1FDB32</vt:lpwstr>
  </property>
  <property fmtid="{D5CDD505-2E9C-101B-9397-08002B2CF9AE}" pid="23" name="PM_Hash_Salt">
    <vt:lpwstr>FA0B8CECF4B94C833E1C04AC2FFAE428</vt:lpwstr>
  </property>
  <property fmtid="{D5CDD505-2E9C-101B-9397-08002B2CF9AE}" pid="24" name="PM_Hash_SHA1">
    <vt:lpwstr>FB7ED1E7CABFAEDC6EDE40D8A17621BFF9365A9D</vt:lpwstr>
  </property>
  <property fmtid="{D5CDD505-2E9C-101B-9397-08002B2CF9AE}" pid="25" name="PM_OriginatorUserAccountName_SHA256">
    <vt:lpwstr>3608265B5121B576BB41B4DA31CAD69FF83251CC95A24CB2F9C7A065C9039BCD</vt:lpwstr>
  </property>
  <property fmtid="{D5CDD505-2E9C-101B-9397-08002B2CF9AE}" pid="26" name="PM_OriginatorDomainName_SHA256">
    <vt:lpwstr>9E5929A2B0C9364118E50F7972B6A4AA763F815A803675E11226272E392AE99C</vt:lpwstr>
  </property>
  <property fmtid="{D5CDD505-2E9C-101B-9397-08002B2CF9AE}" pid="27" name="PM_PrintOutPlacement_XLS">
    <vt:lpwstr>CenterHeader</vt:lpwstr>
  </property>
  <property fmtid="{D5CDD505-2E9C-101B-9397-08002B2CF9AE}" pid="28" name="PM_SecurityClassification_Prev">
    <vt:lpwstr>OFFICIAL</vt:lpwstr>
  </property>
  <property fmtid="{D5CDD505-2E9C-101B-9397-08002B2CF9AE}" pid="29" name="PM_Qualifier_Prev">
    <vt:lpwstr/>
  </property>
  <property fmtid="{D5CDD505-2E9C-101B-9397-08002B2CF9AE}" pid="30" name="ContentTypeId">
    <vt:lpwstr>0x010100238348499802494F8064F29FA915C5D7</vt:lpwstr>
  </property>
  <property fmtid="{D5CDD505-2E9C-101B-9397-08002B2CF9AE}" pid="31" name="MediaServiceImageTags">
    <vt:lpwstr/>
  </property>
</Properties>
</file>