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<sst xmlns="http://schemas.openxmlformats.org/spreadsheetml/2006/main" count="51" uniqueCount="26">
  <si>
    <t>Income</t>
  </si>
  <si>
    <t>GENERAL RATES INCOME</t>
  </si>
  <si>
    <t>Development Services</t>
  </si>
  <si>
    <t>Waste Management</t>
  </si>
  <si>
    <t>Garbage Collections</t>
  </si>
  <si>
    <t>Rates &amp; Charges - Garbage</t>
  </si>
  <si>
    <t>Recycling Collections</t>
  </si>
  <si>
    <t>Rates &amp; Charges - Recycling</t>
  </si>
  <si>
    <t>Community Waste</t>
  </si>
  <si>
    <t>Rates &amp; Charges - Community Waste</t>
  </si>
  <si>
    <t>Forecast</t>
  </si>
  <si>
    <t>Budget</t>
  </si>
  <si>
    <t>General fees</t>
  </si>
  <si>
    <t>Income general fees</t>
  </si>
  <si>
    <t>Non-recurrent grants</t>
  </si>
  <si>
    <t>Grants</t>
  </si>
  <si>
    <t>Cost of waste service</t>
  </si>
  <si>
    <t>service charges</t>
  </si>
  <si>
    <t>other income</t>
  </si>
  <si>
    <t>grants (recycling support fund)</t>
  </si>
  <si>
    <t>TOTAL INCOME</t>
  </si>
  <si>
    <t>Net cost/(income)</t>
  </si>
  <si>
    <t>Variance</t>
  </si>
  <si>
    <t>sum change in service charges</t>
  </si>
  <si>
    <t>sum change in other income</t>
  </si>
  <si>
    <t>increase in cost of service, recovered through service charges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</si>
</sst>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,##0"/>
    <numFmt numFmtId="165" formatCode="_(* #,##0_);_(* \(#,##0\);_(* &quot;0&quot;_);_(@_)"/>
    <numFmt numFmtId="166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5CD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165" fontId="20" fillId="33" borderId="0" applyFont="0" applyFill="0" applyBorder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NumberFormat="1" applyFont="1" applyBorder="1" applyAlignment="1" quotePrefix="1">
      <alignment horizontal="left"/>
    </xf>
    <xf numFmtId="164" fontId="38" fillId="0" borderId="10" xfId="0" applyNumberFormat="1" applyFont="1" applyBorder="1" applyAlignment="1" quotePrefix="1">
      <alignment horizontal="left"/>
    </xf>
    <xf numFmtId="0" fontId="38" fillId="0" borderId="10" xfId="0" applyNumberFormat="1" applyFont="1" applyBorder="1" applyAlignment="1">
      <alignment horizontal="left"/>
    </xf>
    <xf numFmtId="164" fontId="38" fillId="0" borderId="10" xfId="0" applyNumberFormat="1" applyFont="1" applyBorder="1" applyAlignment="1" quotePrefix="1">
      <alignment horizontal="right"/>
    </xf>
    <xf numFmtId="0" fontId="19" fillId="34" borderId="10" xfId="0" applyFont="1" applyFill="1" applyBorder="1" applyAlignment="1" quotePrefix="1">
      <alignment/>
    </xf>
    <xf numFmtId="164" fontId="38" fillId="35" borderId="10" xfId="0" applyNumberFormat="1" applyFont="1" applyFill="1" applyBorder="1" applyAlignment="1" quotePrefix="1">
      <alignment horizontal="left"/>
    </xf>
    <xf numFmtId="166" fontId="18" fillId="36" borderId="10" xfId="56" applyNumberFormat="1" applyFont="1" applyFill="1" applyBorder="1" applyAlignment="1" applyProtection="1">
      <alignment/>
      <protection locked="0"/>
    </xf>
    <xf numFmtId="3" fontId="39" fillId="37" borderId="10" xfId="0" applyNumberFormat="1" applyFont="1" applyFill="1" applyBorder="1" applyAlignment="1" quotePrefix="1">
      <alignment horizontal="right" wrapText="1"/>
    </xf>
    <xf numFmtId="1" fontId="39" fillId="37" borderId="10" xfId="0" applyNumberFormat="1" applyFont="1" applyFill="1" applyBorder="1" applyAlignment="1" quotePrefix="1">
      <alignment horizontal="right" wrapText="1"/>
    </xf>
    <xf numFmtId="0" fontId="38" fillId="0" borderId="0" xfId="0" applyNumberFormat="1" applyFont="1" applyFill="1" applyBorder="1" applyAlignment="1">
      <alignment horizontal="left"/>
    </xf>
    <xf numFmtId="166" fontId="0" fillId="0" borderId="0" xfId="0" applyNumberFormat="1" applyAlignment="1">
      <alignment/>
    </xf>
    <xf numFmtId="166" fontId="18" fillId="36" borderId="0" xfId="56" applyNumberFormat="1" applyFont="1" applyFill="1" applyBorder="1" applyAlignment="1" applyProtection="1">
      <alignment/>
      <protection locked="0"/>
    </xf>
    <xf numFmtId="164" fontId="38" fillId="35" borderId="0" xfId="0" applyNumberFormat="1" applyFont="1" applyFill="1" applyBorder="1" applyAlignment="1">
      <alignment horizontal="left"/>
    </xf>
    <xf numFmtId="164" fontId="0" fillId="7" borderId="10" xfId="20" applyNumberFormat="1" applyBorder="1" applyAlignment="1">
      <alignment horizontal="left"/>
    </xf>
    <xf numFmtId="166" fontId="0" fillId="7" borderId="10" xfId="20" applyNumberFormat="1" applyBorder="1" applyAlignment="1">
      <alignment/>
    </xf>
    <xf numFmtId="166" fontId="0" fillId="5" borderId="10" xfId="18" applyNumberForma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umber Right!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Management\Budgets\2019-2020\LTFP\LTFP%202019-20%20Draft%20for%20ESC%20submission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 Bsht"/>
      <sheetName val="Input Op"/>
      <sheetName val="Assump Op"/>
      <sheetName val="Assump Bsht"/>
      <sheetName val="Assump Cap"/>
      <sheetName val="Output Op"/>
      <sheetName val="Fin Stmts"/>
      <sheetName val="Sheet1"/>
      <sheetName val="KPIs"/>
      <sheetName val="Graphs"/>
      <sheetName val="CPI and WPI 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21.8515625" style="0" bestFit="1" customWidth="1"/>
    <col min="2" max="2" width="20.140625" style="0" bestFit="1" customWidth="1"/>
    <col min="3" max="3" width="7.8515625" style="0" bestFit="1" customWidth="1"/>
    <col min="4" max="4" width="21.00390625" style="0" bestFit="1" customWidth="1"/>
    <col min="5" max="5" width="3.28125" style="0" bestFit="1" customWidth="1"/>
    <col min="6" max="6" width="7.7109375" style="0" bestFit="1" customWidth="1"/>
    <col min="7" max="7" width="36.28125" style="0" bestFit="1" customWidth="1"/>
    <col min="8" max="8" width="25.00390625" style="0" bestFit="1" customWidth="1"/>
    <col min="9" max="10" width="11.57421875" style="0" bestFit="1" customWidth="1"/>
    <col min="11" max="11" width="28.57421875" style="0" bestFit="1" customWidth="1"/>
    <col min="12" max="12" width="11.57421875" style="0" bestFit="1" customWidth="1"/>
    <col min="13" max="13" width="10.57421875" style="0" bestFit="1" customWidth="1"/>
  </cols>
  <sheetData>
    <row r="1" spans="9:12" ht="15.75">
      <c r="I1" s="8" t="s">
        <v>10</v>
      </c>
      <c r="J1" s="8" t="s">
        <v>11</v>
      </c>
      <c r="L1" s="8" t="s">
        <v>22</v>
      </c>
    </row>
    <row r="2" spans="9:12" ht="15.75">
      <c r="I2" s="9">
        <v>2019</v>
      </c>
      <c r="J2" s="9">
        <v>2020</v>
      </c>
      <c r="L2" s="9"/>
    </row>
    <row r="3" spans="1:12" ht="15.75">
      <c r="A3" s="1" t="s">
        <v>2</v>
      </c>
      <c r="B3" s="2" t="s">
        <v>3</v>
      </c>
      <c r="C3" s="3">
        <v>350103</v>
      </c>
      <c r="D3" s="2" t="s">
        <v>4</v>
      </c>
      <c r="E3" s="3">
        <v>86</v>
      </c>
      <c r="F3" s="4" t="s">
        <v>0</v>
      </c>
      <c r="G3" s="5" t="s">
        <v>5</v>
      </c>
      <c r="H3" s="6" t="s">
        <v>1</v>
      </c>
      <c r="I3" s="7">
        <v>-1808305</v>
      </c>
      <c r="J3" s="7">
        <v>-1124120</v>
      </c>
      <c r="K3" t="s">
        <v>17</v>
      </c>
      <c r="L3" s="16">
        <f>I3-J3</f>
        <v>-684185</v>
      </c>
    </row>
    <row r="4" spans="1:12" ht="15.75">
      <c r="A4" s="1" t="s">
        <v>2</v>
      </c>
      <c r="B4" s="2" t="s">
        <v>3</v>
      </c>
      <c r="C4" s="3">
        <v>350201</v>
      </c>
      <c r="D4" s="2" t="s">
        <v>6</v>
      </c>
      <c r="E4" s="3">
        <v>86</v>
      </c>
      <c r="F4" s="4" t="s">
        <v>0</v>
      </c>
      <c r="G4" s="5" t="s">
        <v>7</v>
      </c>
      <c r="H4" s="6" t="s">
        <v>1</v>
      </c>
      <c r="I4" s="7">
        <v>-1241256</v>
      </c>
      <c r="J4" s="7">
        <v>-664258</v>
      </c>
      <c r="K4" t="s">
        <v>17</v>
      </c>
      <c r="L4" s="16">
        <f aca="true" t="shared" si="0" ref="L4:L13">I4-J4</f>
        <v>-576998</v>
      </c>
    </row>
    <row r="5" spans="1:14" ht="15.75">
      <c r="A5" s="1" t="s">
        <v>2</v>
      </c>
      <c r="B5" s="2" t="s">
        <v>3</v>
      </c>
      <c r="C5" s="3">
        <v>350207</v>
      </c>
      <c r="D5" s="2" t="s">
        <v>8</v>
      </c>
      <c r="E5" s="3">
        <v>86</v>
      </c>
      <c r="F5" s="4" t="s">
        <v>0</v>
      </c>
      <c r="G5" s="5" t="s">
        <v>9</v>
      </c>
      <c r="H5" s="6" t="s">
        <v>1</v>
      </c>
      <c r="I5" s="7">
        <v>-168334</v>
      </c>
      <c r="J5" s="7">
        <v>-312118</v>
      </c>
      <c r="K5" t="s">
        <v>17</v>
      </c>
      <c r="L5" s="16">
        <f t="shared" si="0"/>
        <v>143784</v>
      </c>
      <c r="M5" s="11">
        <f>SUM(L3:L5)</f>
        <v>-1117399</v>
      </c>
      <c r="N5" t="s">
        <v>23</v>
      </c>
    </row>
    <row r="6" spans="1:12" ht="15.75">
      <c r="A6" s="1" t="s">
        <v>2</v>
      </c>
      <c r="B6" s="2" t="s">
        <v>3</v>
      </c>
      <c r="C6" s="3">
        <v>350103</v>
      </c>
      <c r="D6" s="2" t="s">
        <v>4</v>
      </c>
      <c r="E6" s="3">
        <v>82</v>
      </c>
      <c r="F6" s="4" t="s">
        <v>0</v>
      </c>
      <c r="G6" s="5" t="s">
        <v>12</v>
      </c>
      <c r="H6" s="6" t="s">
        <v>13</v>
      </c>
      <c r="I6" s="7">
        <v>-92592</v>
      </c>
      <c r="J6" s="7">
        <v>-100000</v>
      </c>
      <c r="K6" t="s">
        <v>18</v>
      </c>
      <c r="L6" s="7">
        <f t="shared" si="0"/>
        <v>7408</v>
      </c>
    </row>
    <row r="7" spans="1:12" ht="15.75">
      <c r="A7" s="1" t="s">
        <v>2</v>
      </c>
      <c r="B7" s="2" t="s">
        <v>3</v>
      </c>
      <c r="C7" s="3">
        <v>350201</v>
      </c>
      <c r="D7" s="2" t="s">
        <v>6</v>
      </c>
      <c r="E7" s="3">
        <v>82</v>
      </c>
      <c r="F7" s="4" t="s">
        <v>0</v>
      </c>
      <c r="G7" s="5" t="s">
        <v>12</v>
      </c>
      <c r="H7" s="6" t="s">
        <v>13</v>
      </c>
      <c r="I7" s="7">
        <v>-20723</v>
      </c>
      <c r="J7" s="7">
        <v>-22000</v>
      </c>
      <c r="K7" t="s">
        <v>18</v>
      </c>
      <c r="L7" s="7">
        <f t="shared" si="0"/>
        <v>1277</v>
      </c>
    </row>
    <row r="8" spans="1:14" ht="15.75">
      <c r="A8" s="1" t="s">
        <v>2</v>
      </c>
      <c r="B8" s="2" t="s">
        <v>3</v>
      </c>
      <c r="C8" s="3">
        <v>350201</v>
      </c>
      <c r="D8" s="2" t="s">
        <v>6</v>
      </c>
      <c r="E8" s="3">
        <v>78</v>
      </c>
      <c r="F8" s="4" t="s">
        <v>0</v>
      </c>
      <c r="G8" s="5" t="s">
        <v>15</v>
      </c>
      <c r="H8" s="6" t="s">
        <v>14</v>
      </c>
      <c r="I8" s="7">
        <v>-12274</v>
      </c>
      <c r="J8" s="7">
        <v>0</v>
      </c>
      <c r="K8" t="s">
        <v>19</v>
      </c>
      <c r="L8" s="7">
        <f t="shared" si="0"/>
        <v>-12274</v>
      </c>
      <c r="M8" s="11">
        <f>SUM(L6:L8)</f>
        <v>-3589</v>
      </c>
      <c r="N8" t="s">
        <v>24</v>
      </c>
    </row>
    <row r="9" spans="8:12" ht="15">
      <c r="H9" s="14" t="s">
        <v>20</v>
      </c>
      <c r="I9" s="15">
        <f>SUM(I3:I8)</f>
        <v>-3343484</v>
      </c>
      <c r="J9" s="15">
        <f>SUM(J3:J7)</f>
        <v>-2222496</v>
      </c>
      <c r="L9" s="15">
        <f t="shared" si="0"/>
        <v>-1120988</v>
      </c>
    </row>
    <row r="10" ht="15.75">
      <c r="A10" s="10"/>
    </row>
    <row r="11" spans="8:13" ht="15.75">
      <c r="H11" s="13" t="s">
        <v>16</v>
      </c>
      <c r="I11" s="12">
        <v>2144186</v>
      </c>
      <c r="J11" s="12">
        <v>2222497</v>
      </c>
      <c r="L11" s="12">
        <f t="shared" si="0"/>
        <v>-78311</v>
      </c>
      <c r="M11" t="s">
        <v>25</v>
      </c>
    </row>
    <row r="13" spans="8:12" ht="15">
      <c r="H13" t="s">
        <v>21</v>
      </c>
      <c r="I13" s="11">
        <f>SUM(I9,I11)</f>
        <v>-1199298</v>
      </c>
      <c r="J13" s="11">
        <f>SUM(J9,J11)</f>
        <v>1</v>
      </c>
      <c r="L13" s="11">
        <f t="shared" si="0"/>
        <v>-1199299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Mansfield 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Kynnersley</dc:creator>
  <cp:keywords/>
  <dc:description/>
  <cp:lastModifiedBy>Mandy Kynnersley</cp:lastModifiedBy>
  <dcterms:created xsi:type="dcterms:W3CDTF">2019-04-23T00:33:21Z</dcterms:created>
  <dcterms:modified xsi:type="dcterms:W3CDTF">2019-04-23T00:56:28Z</dcterms:modified>
  <cp:category/>
  <cp:version/>
  <cp:contentType/>
  <cp:contentStatus/>
</cp:coreProperties>
</file>